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5344" windowWidth="15168" windowHeight="8832" activeTab="0"/>
  </bookViews>
  <sheets>
    <sheet name="01.01.2019" sheetId="1" r:id="rId1"/>
  </sheets>
  <definedNames/>
  <calcPr fullCalcOnLoad="1"/>
</workbook>
</file>

<file path=xl/sharedStrings.xml><?xml version="1.0" encoding="utf-8"?>
<sst xmlns="http://schemas.openxmlformats.org/spreadsheetml/2006/main" count="869" uniqueCount="305">
  <si>
    <t xml:space="preserve">Код расходного обязательства </t>
  </si>
  <si>
    <t>Наименование расходного обязательства</t>
  </si>
  <si>
    <t>Статья, пункт, подпункт, абзац номативного правового акта, договора, соглашения</t>
  </si>
  <si>
    <t>Реквизиты нормативного правового акта, договора, соглашения</t>
  </si>
  <si>
    <t>Дата вступления в силу нормативного правового акта, договора, соглашения</t>
  </si>
  <si>
    <t>Срок действия нормативного правового акта, договора, соглашения</t>
  </si>
  <si>
    <t>Код методики расчета объема расходов</t>
  </si>
  <si>
    <t xml:space="preserve">Р Е Е С Т Р </t>
  </si>
  <si>
    <t>(наименование главного распорядителя(распорядителя))</t>
  </si>
  <si>
    <t>01</t>
  </si>
  <si>
    <t>03</t>
  </si>
  <si>
    <t>000</t>
  </si>
  <si>
    <t>срок действия не установлен</t>
  </si>
  <si>
    <t>Финансовое обеспечение деятельности аппарата администрации поселка</t>
  </si>
  <si>
    <t>04</t>
  </si>
  <si>
    <t>08</t>
  </si>
  <si>
    <t>12</t>
  </si>
  <si>
    <t>10</t>
  </si>
  <si>
    <t>11</t>
  </si>
  <si>
    <t>05</t>
  </si>
  <si>
    <t>02</t>
  </si>
  <si>
    <t>09</t>
  </si>
  <si>
    <t>Центральный аппарат</t>
  </si>
  <si>
    <t>Жилищное хозяйство</t>
  </si>
  <si>
    <t>Коммунальное хозяйство</t>
  </si>
  <si>
    <t>Меры социальной поддержки граждан</t>
  </si>
  <si>
    <t>Всего:</t>
  </si>
  <si>
    <t>в целом</t>
  </si>
  <si>
    <t>Р-1.002</t>
  </si>
  <si>
    <t>Р-1.004</t>
  </si>
  <si>
    <t>Р-1.005</t>
  </si>
  <si>
    <t>Р-1.007</t>
  </si>
  <si>
    <t>Р-1.009</t>
  </si>
  <si>
    <t>Р-2.001</t>
  </si>
  <si>
    <t>Р-5.008</t>
  </si>
  <si>
    <t>00</t>
  </si>
  <si>
    <t>Р-5.013</t>
  </si>
  <si>
    <t>Р-5.014</t>
  </si>
  <si>
    <t>1</t>
  </si>
  <si>
    <t>4</t>
  </si>
  <si>
    <t>3</t>
  </si>
  <si>
    <t>уплата налогов</t>
  </si>
  <si>
    <t>др. обязательства</t>
  </si>
  <si>
    <t>др.обязательства</t>
  </si>
  <si>
    <t>Р-4.001</t>
  </si>
  <si>
    <t>Р-5.016</t>
  </si>
  <si>
    <t>Предупреждение и ликвидация последствий чрезвычайных ситуаций и стихийных бедствий, гражданская оборона</t>
  </si>
  <si>
    <t>1.Общегосударственные вопросы</t>
  </si>
  <si>
    <t xml:space="preserve">Содержание органов законодательной власти </t>
  </si>
  <si>
    <t>3.Национальная безопасность и правоохранительная деятельность</t>
  </si>
  <si>
    <t>5.Жилищно-коммунально хозяйство</t>
  </si>
  <si>
    <t>4.Национальная экономика</t>
  </si>
  <si>
    <t>Транспорт</t>
  </si>
  <si>
    <t>Отдельные мероприятия в области автомобильного транспорта</t>
  </si>
  <si>
    <t xml:space="preserve"> Мероприятия по землеустойству и землепользованию</t>
  </si>
  <si>
    <t>Благоустройство</t>
  </si>
  <si>
    <t>Молодежная политика и оздоровление детей</t>
  </si>
  <si>
    <t>07</t>
  </si>
  <si>
    <t xml:space="preserve">в целом                                                                                 </t>
  </si>
  <si>
    <t xml:space="preserve">                 в целом</t>
  </si>
  <si>
    <t xml:space="preserve">                            Другие вопросы в области жилищно-коммунального хозяйства</t>
  </si>
  <si>
    <t>Р-5.017</t>
  </si>
  <si>
    <t>Р-1.011</t>
  </si>
  <si>
    <t>Р-5.019</t>
  </si>
  <si>
    <t>Р-5.022</t>
  </si>
  <si>
    <t>Р-5.023</t>
  </si>
  <si>
    <t>Р-2.004</t>
  </si>
  <si>
    <t>Другие общегосударственные расходы</t>
  </si>
  <si>
    <t>Мероприятия по благоустройству поселения</t>
  </si>
  <si>
    <t>803</t>
  </si>
  <si>
    <t xml:space="preserve">   2. Мобилизация и вневойсковая подготовка</t>
  </si>
  <si>
    <t>Ежемесячная доплата к государственной пенсии, лицам ранее замещавшим муниципальных служащих</t>
  </si>
  <si>
    <t xml:space="preserve">Администрация поселка Ставрово     </t>
  </si>
  <si>
    <t>Повышение эффективности управления мун.жилищным фондом</t>
  </si>
  <si>
    <t>Решение СНД №54/381</t>
  </si>
  <si>
    <t>24.11.2008</t>
  </si>
  <si>
    <t>Капитальный ремонт многоквартирных домов поселка Ставрово</t>
  </si>
  <si>
    <t>13</t>
  </si>
  <si>
    <t>Другие вопросы в области культуры, кинематографии</t>
  </si>
  <si>
    <t>Обслуживание внутр.муниц.долга</t>
  </si>
  <si>
    <t>членский взнос в ассоциацию совета муниципальных образований</t>
  </si>
  <si>
    <t>121</t>
  </si>
  <si>
    <t>851</t>
  </si>
  <si>
    <t>244</t>
  </si>
  <si>
    <t>111</t>
  </si>
  <si>
    <t>Дорожное хозяйство</t>
  </si>
  <si>
    <t>243</t>
  </si>
  <si>
    <t>611</t>
  </si>
  <si>
    <t>321</t>
  </si>
  <si>
    <t>ДЦП "Об утверждении комплексного инвестиционного плана " в т.ч. реконстр.канализ. и очистных сооружений</t>
  </si>
  <si>
    <t>Постановление главы поселка Ставрово № 93</t>
  </si>
  <si>
    <t>официальное опубликование муниципальных правовых актов</t>
  </si>
  <si>
    <t>Р-5.011</t>
  </si>
  <si>
    <t>учредительный договор ассоциации</t>
  </si>
  <si>
    <t>Код главного распорядителя средств бюджета поселка</t>
  </si>
  <si>
    <t>Код раздела классификации расходов бюджетов</t>
  </si>
  <si>
    <t>Код подраздела классификации расходов бюджетов</t>
  </si>
  <si>
    <t>Код целевой статьи классификации расходов бюджетов</t>
  </si>
  <si>
    <t>Код вида расходов классификации расходов бюджетов</t>
  </si>
  <si>
    <t>Текущий год (план)</t>
  </si>
  <si>
    <t>оценка недвижимости, признание прав и регулирование отношений по мун.собственности</t>
  </si>
  <si>
    <t>122</t>
  </si>
  <si>
    <t>540</t>
  </si>
  <si>
    <t xml:space="preserve"> в целом</t>
  </si>
  <si>
    <t>уплата налогов за собственность включенную в состав муниципальной казны</t>
  </si>
  <si>
    <t>6.Образование</t>
  </si>
  <si>
    <t>7.Культура и кинематография</t>
  </si>
  <si>
    <t>8. Пенсионное обеспечение</t>
  </si>
  <si>
    <t>9. Социальное обеспечение населения</t>
  </si>
  <si>
    <t>10.Физическая культура и спорт</t>
  </si>
  <si>
    <t>11. Обслуживание государственного и муниципального долга</t>
  </si>
  <si>
    <t>мероприятия по работе с детьми и молодежью</t>
  </si>
  <si>
    <t>ЦКиС</t>
  </si>
  <si>
    <t>мероприятия по социальной поддержки населения</t>
  </si>
  <si>
    <t>313</t>
  </si>
  <si>
    <t>730</t>
  </si>
  <si>
    <t>852</t>
  </si>
  <si>
    <t>Расходы по содержанию общественной бани</t>
  </si>
  <si>
    <t xml:space="preserve">Решение СНД №132/937 </t>
  </si>
  <si>
    <t xml:space="preserve">19.12.2013    </t>
  </si>
  <si>
    <t xml:space="preserve">срок действия не установлен </t>
  </si>
  <si>
    <t>414</t>
  </si>
  <si>
    <t>Постановление администрации № 124</t>
  </si>
  <si>
    <t>содержание  муниципального имущества включенного в состав казны</t>
  </si>
  <si>
    <t>Ремонт и содержание автомобильных дорог общего пользования в рамках муниципального дорожного фода</t>
  </si>
  <si>
    <t>Другие вопросы в области национальной экономики</t>
  </si>
  <si>
    <t>доплаты к пенсиям гос.и мун.служащих, доплаты к труд.пенсиям</t>
  </si>
  <si>
    <t>муниципальные гарантии</t>
  </si>
  <si>
    <t>843</t>
  </si>
  <si>
    <t>п.2 ст.9</t>
  </si>
  <si>
    <t>27.07.2012</t>
  </si>
  <si>
    <t>фонд оплаты труда</t>
  </si>
  <si>
    <t>9990000110</t>
  </si>
  <si>
    <t>взносы по обяз.соц.ст</t>
  </si>
  <si>
    <t>129</t>
  </si>
  <si>
    <t>9990000119</t>
  </si>
  <si>
    <t>1100121080</t>
  </si>
  <si>
    <t>1100221081</t>
  </si>
  <si>
    <t>1100321082</t>
  </si>
  <si>
    <t>9910000110</t>
  </si>
  <si>
    <t>9990000190</t>
  </si>
  <si>
    <t>9990080110</t>
  </si>
  <si>
    <t>0900121050</t>
  </si>
  <si>
    <t>9990020020</t>
  </si>
  <si>
    <t>9990020030</t>
  </si>
  <si>
    <t>853</t>
  </si>
  <si>
    <t>9990020040</t>
  </si>
  <si>
    <t>9990020240</t>
  </si>
  <si>
    <t>9990080170</t>
  </si>
  <si>
    <t>9990051180</t>
  </si>
  <si>
    <t>Приобретение, установка, ремонт противопожарного оборудования. Обучение специалистов</t>
  </si>
  <si>
    <t>0300121020</t>
  </si>
  <si>
    <t>0300121021</t>
  </si>
  <si>
    <t>Организация и содержание муниципального спасательного поста</t>
  </si>
  <si>
    <t>0300221030</t>
  </si>
  <si>
    <t>119</t>
  </si>
  <si>
    <t>9990060060</t>
  </si>
  <si>
    <t>0900221060</t>
  </si>
  <si>
    <t>9990020080</t>
  </si>
  <si>
    <t>9990020140</t>
  </si>
  <si>
    <t>9990020200</t>
  </si>
  <si>
    <t>9990004590</t>
  </si>
  <si>
    <t>АХУ , Благоустройство</t>
  </si>
  <si>
    <t>999000Б590</t>
  </si>
  <si>
    <t>0400101591</t>
  </si>
  <si>
    <t>0400102593</t>
  </si>
  <si>
    <t>0700101590</t>
  </si>
  <si>
    <t>0700370230</t>
  </si>
  <si>
    <t>0700221190</t>
  </si>
  <si>
    <t>9990005590</t>
  </si>
  <si>
    <t>0600121040</t>
  </si>
  <si>
    <t>0600111010</t>
  </si>
  <si>
    <t>0600111020</t>
  </si>
  <si>
    <t>0800102590</t>
  </si>
  <si>
    <t>0800102591</t>
  </si>
  <si>
    <t>1020121070</t>
  </si>
  <si>
    <t>22.01.2016</t>
  </si>
  <si>
    <t xml:space="preserve">Постановление администрации поселка № 63; 212 </t>
  </si>
  <si>
    <t>26.03.2015 15.09.2014</t>
  </si>
  <si>
    <t>Решение СНД 1/5</t>
  </si>
  <si>
    <t>Постановление администрации поселка № 206</t>
  </si>
  <si>
    <t xml:space="preserve"> 15.09.2014</t>
  </si>
  <si>
    <t>Постановление №119; 209; 292</t>
  </si>
  <si>
    <t>19.06.2013  15.09.2014  10.12.2015</t>
  </si>
  <si>
    <t>0000000000</t>
  </si>
  <si>
    <t>0200172460</t>
  </si>
  <si>
    <t>1200170080</t>
  </si>
  <si>
    <t>0700170390</t>
  </si>
  <si>
    <t>Расходы на обеспечение фукционирования деятельности муниципального учреждения культуры</t>
  </si>
  <si>
    <t>Расходы на обеспечение фукционирования деятельности муниципального учреждения спорта</t>
  </si>
  <si>
    <t>09.06.2016   28.05.2014</t>
  </si>
  <si>
    <t xml:space="preserve">Решение СНД № 8/44; 6/44   </t>
  </si>
  <si>
    <t>Решение СНД         № 8/44 ;  постановление администрации поселка № 296</t>
  </si>
  <si>
    <t xml:space="preserve">09.06.2016        16.12.2014  </t>
  </si>
  <si>
    <t xml:space="preserve">Резервные фонды органов </t>
  </si>
  <si>
    <t>Р-5.004</t>
  </si>
  <si>
    <t>резервный фонд</t>
  </si>
  <si>
    <t>Постанановление Главы поселка Ставрово       № 18                  № 167</t>
  </si>
  <si>
    <t>01.01.06 26.08.13</t>
  </si>
  <si>
    <t>9990020120</t>
  </si>
  <si>
    <t>870</t>
  </si>
  <si>
    <t>ВУР ( осуществление  первичного воинского учета на территории,где отсутствуют военные комиссариаты)</t>
  </si>
  <si>
    <t>0200121230</t>
  </si>
  <si>
    <t>9990071380</t>
  </si>
  <si>
    <t>9990020260</t>
  </si>
  <si>
    <t>0100121200</t>
  </si>
  <si>
    <t>Постановление администрации поселка №  14</t>
  </si>
  <si>
    <t>Постановление администрации поселка Ставрово № 106; 285; 241</t>
  </si>
  <si>
    <t xml:space="preserve">28.04.2014   03.12.2014 03.10.2016 </t>
  </si>
  <si>
    <t>срок действия не установлен 01.01.2017-31.12.2019</t>
  </si>
  <si>
    <t>содержание незаселенных жилых помещений в муниципальном жилищном фонде</t>
  </si>
  <si>
    <t>19.07.2010</t>
  </si>
  <si>
    <t>Постановление администрации поселка № 245; № 62</t>
  </si>
  <si>
    <t>04.12.2013   17.03.2014</t>
  </si>
  <si>
    <t xml:space="preserve">       Постановление Главы поселка Ставрово  №36 ;   постановление администрации поселка № 59 ; 189; №208</t>
  </si>
  <si>
    <t>0200121240</t>
  </si>
  <si>
    <t>02001S2460</t>
  </si>
  <si>
    <t>9990040010</t>
  </si>
  <si>
    <t xml:space="preserve">               02.03.07      20.05.11   17.08.2015   15.09.2014 </t>
  </si>
  <si>
    <t>Решение СНД № 3/15;  98\715</t>
  </si>
  <si>
    <t>30.03.2017   23.11.11</t>
  </si>
  <si>
    <t>814</t>
  </si>
  <si>
    <t>иные выплаты</t>
  </si>
  <si>
    <t>межбюдж.трансф. (передача полномочий по земельному контролю)</t>
  </si>
  <si>
    <t>межбюдж. трансф. (передача полномочий по правилам землепользования)</t>
  </si>
  <si>
    <t>уплата иных платежей</t>
  </si>
  <si>
    <t>уплата прочих налогов</t>
  </si>
  <si>
    <t>612</t>
  </si>
  <si>
    <t>0800102596</t>
  </si>
  <si>
    <t>05001L5270</t>
  </si>
  <si>
    <t>Приобретение социального жилья</t>
  </si>
  <si>
    <t>13001S0090</t>
  </si>
  <si>
    <t>1300170090</t>
  </si>
  <si>
    <t>1520121220</t>
  </si>
  <si>
    <t>1520121221</t>
  </si>
  <si>
    <t>1520121222</t>
  </si>
  <si>
    <t>1520121223</t>
  </si>
  <si>
    <t>15001L5550</t>
  </si>
  <si>
    <t>0700101597</t>
  </si>
  <si>
    <t>Постановление администрации поселка № 212</t>
  </si>
  <si>
    <t xml:space="preserve">     30.11.2017   28.11.08 </t>
  </si>
  <si>
    <t>Постановление администрации №124</t>
  </si>
  <si>
    <t>Постановление администрации № 173</t>
  </si>
  <si>
    <t>19.09.2017</t>
  </si>
  <si>
    <t>РешениеСНД № 9/42; 60/432 ; Постановление Главы поселка  Ставрово № 97</t>
  </si>
  <si>
    <t xml:space="preserve">27.07.17 26.03.09   17.04.2006       </t>
  </si>
  <si>
    <t>Решение СНД  71/523; 1/5 ; постановление администрации поселка 236 ; 31</t>
  </si>
  <si>
    <t xml:space="preserve"> 25.12.09   23.01.2015  07.12.2017 13.02.2015</t>
  </si>
  <si>
    <t>Поддержка малого и среднего предпринимательства</t>
  </si>
  <si>
    <t>Постановление администрации поселка № 203</t>
  </si>
  <si>
    <t>30.10.2017</t>
  </si>
  <si>
    <t>Решение СНД 56/402 ; постановление администрации поселка №236</t>
  </si>
  <si>
    <t>25.12.2008 07.12.2017</t>
  </si>
  <si>
    <t>04.12.2013   19.09.2011 26.09.2013</t>
  </si>
  <si>
    <t>Постановление администрации поселка  80; 270</t>
  </si>
  <si>
    <t xml:space="preserve">            20.06.2011  28.12.2017</t>
  </si>
  <si>
    <t>Решение СНД №66/475  Постановление администрации поселка Ставрово     № 167; №21</t>
  </si>
  <si>
    <t>24.09.2009                09.11.2011     09.08.2018</t>
  </si>
  <si>
    <t>12001S0080</t>
  </si>
  <si>
    <t>05001S5270</t>
  </si>
  <si>
    <t>0500175270</t>
  </si>
  <si>
    <t>1200121250</t>
  </si>
  <si>
    <t>1500121260</t>
  </si>
  <si>
    <t>850</t>
  </si>
  <si>
    <t>0700170531</t>
  </si>
  <si>
    <t>07001S0531</t>
  </si>
  <si>
    <t>201</t>
  </si>
  <si>
    <t>расходных обязательств  муниципального образования Поселок Ставрово на 2019 год</t>
  </si>
  <si>
    <t>Отчетный год. Уточненный (план) 2018</t>
  </si>
  <si>
    <t>МКУ "АХУ администр. п.Ставрово"</t>
  </si>
  <si>
    <t>811</t>
  </si>
  <si>
    <t>500</t>
  </si>
  <si>
    <t>01.01.2019-31.12.2019</t>
  </si>
  <si>
    <t>Решение СНД  7/36; 6/28. Распоряжение СНД №3</t>
  </si>
  <si>
    <t>10.12.2015 26.11.2015   27.02.2014</t>
  </si>
  <si>
    <t xml:space="preserve">Решение СНД №20\132; 108/762    </t>
  </si>
  <si>
    <t xml:space="preserve">03.11.06   28.06.2012 </t>
  </si>
  <si>
    <t xml:space="preserve"> срок действия не установлен </t>
  </si>
  <si>
    <t>Решение СНД №13/58 Постановление Главы поселка Ставрово №210</t>
  </si>
  <si>
    <t>Постановление администрации поселка Ставрово № 245 ; 133  Решение № 128/907</t>
  </si>
  <si>
    <t xml:space="preserve">Постановление администрации поселка № 261 </t>
  </si>
  <si>
    <t xml:space="preserve">10.11.2015    </t>
  </si>
  <si>
    <t>Решение СНД 16/70</t>
  </si>
  <si>
    <t>Решение СНД №66/475  Постановление администрации поселка Ставрово     № 167; №21 № 233</t>
  </si>
  <si>
    <t>24.09.2009                09.11.2011     09.08.2018     06.10.2014</t>
  </si>
  <si>
    <t>Решение СНД 13/61</t>
  </si>
  <si>
    <t>Решение СНД № 16/66</t>
  </si>
  <si>
    <t>20.12.2018</t>
  </si>
  <si>
    <t>на 01.04.2019</t>
  </si>
  <si>
    <t>Сельское хозяйство и рыболовство</t>
  </si>
  <si>
    <t>Мероприятия по предотвращению распространения борщевика Сосновского</t>
  </si>
  <si>
    <t>РешениеСНД № 9/42</t>
  </si>
  <si>
    <t>27.07.17</t>
  </si>
  <si>
    <t>9990071670</t>
  </si>
  <si>
    <t>020R153930</t>
  </si>
  <si>
    <t>050I555270</t>
  </si>
  <si>
    <t>17001S1580</t>
  </si>
  <si>
    <t>0100221201</t>
  </si>
  <si>
    <t>150F255550</t>
  </si>
  <si>
    <t>Постановление администрации п.Ставрово № 66</t>
  </si>
  <si>
    <t>13.03.2019</t>
  </si>
  <si>
    <t>Модернизация объектов коммунальной инфраструктуры</t>
  </si>
  <si>
    <t>Подготовка передачи в концессию имущества</t>
  </si>
  <si>
    <t xml:space="preserve">Решение СНД № 2/9 </t>
  </si>
  <si>
    <t>26.02.2015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</si>
</sst>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yr"/>
      <family val="0"/>
    </font>
    <font>
      <sz val="14"/>
      <name val="Arial Cyr"/>
      <family val="0"/>
    </font>
    <font>
      <sz val="12"/>
      <color indexed="8"/>
      <name val="Arial Cyr"/>
      <family val="0"/>
    </font>
    <font>
      <sz val="12"/>
      <color indexed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49" fontId="2" fillId="0" borderId="1" xfId="0" applyNumberFormat="1" applyFont="1" applyFill="1" applyBorder="1" applyAlignment="1">
      <alignment wrapText="1"/>
    </xf>
    <xf numFmtId="49" fontId="6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 vertical="justify"/>
    </xf>
    <xf numFmtId="0" fontId="2" fillId="0" borderId="1" xfId="0" applyFont="1" applyFill="1" applyBorder="1" applyAlignment="1">
      <alignment/>
    </xf>
    <xf numFmtId="49" fontId="2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left" vertical="justify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vertical="justify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49" fontId="5" fillId="0" borderId="1" xfId="0" applyNumberFormat="1" applyFont="1" applyBorder="1" applyAlignment="1">
      <alignment vertical="justify"/>
    </xf>
    <xf numFmtId="0" fontId="2" fillId="0" borderId="1" xfId="0" applyFont="1" applyFill="1" applyBorder="1" applyAlignment="1">
      <alignment horizontal="center" vertical="justify"/>
    </xf>
    <xf numFmtId="49" fontId="2" fillId="0" borderId="1" xfId="0" applyNumberFormat="1" applyFont="1" applyFill="1" applyBorder="1" applyAlignment="1">
      <alignment/>
    </xf>
    <xf numFmtId="49" fontId="5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vertical="justify"/>
    </xf>
    <xf numFmtId="49" fontId="2" fillId="0" borderId="3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justify"/>
    </xf>
    <xf numFmtId="49" fontId="5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49" fontId="5" fillId="0" borderId="2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5" fillId="0" borderId="2" xfId="0" applyNumberFormat="1" applyFont="1" applyBorder="1" applyAlignment="1">
      <alignment wrapText="1"/>
    </xf>
    <xf numFmtId="49" fontId="5" fillId="0" borderId="2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 vertical="justify"/>
    </xf>
    <xf numFmtId="0" fontId="5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49" fontId="5" fillId="0" borderId="1" xfId="0" applyNumberFormat="1" applyFont="1" applyFill="1" applyBorder="1" applyAlignment="1">
      <alignment horizontal="right" vertical="justify"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7" fillId="0" borderId="4" xfId="0" applyFont="1" applyBorder="1" applyAlignment="1">
      <alignment/>
    </xf>
    <xf numFmtId="49" fontId="6" fillId="0" borderId="1" xfId="0" applyNumberFormat="1" applyFont="1" applyBorder="1" applyAlignment="1">
      <alignment/>
    </xf>
    <xf numFmtId="49" fontId="2" fillId="0" borderId="6" xfId="0" applyNumberFormat="1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5" xfId="0" applyFont="1" applyFill="1" applyBorder="1" applyAlignment="1">
      <alignment horizontal="right"/>
    </xf>
    <xf numFmtId="49" fontId="2" fillId="0" borderId="3" xfId="0" applyNumberFormat="1" applyFont="1" applyFill="1" applyBorder="1" applyAlignment="1">
      <alignment wrapText="1"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49" fontId="2" fillId="0" borderId="5" xfId="0" applyNumberFormat="1" applyFont="1" applyBorder="1" applyAlignment="1">
      <alignment wrapText="1"/>
    </xf>
    <xf numFmtId="49" fontId="2" fillId="0" borderId="2" xfId="0" applyNumberFormat="1" applyFont="1" applyFill="1" applyBorder="1" applyAlignment="1">
      <alignment wrapText="1"/>
    </xf>
    <xf numFmtId="49" fontId="2" fillId="0" borderId="2" xfId="0" applyNumberFormat="1" applyFont="1" applyFill="1" applyBorder="1" applyAlignment="1">
      <alignment/>
    </xf>
    <xf numFmtId="49" fontId="2" fillId="0" borderId="7" xfId="0" applyNumberFormat="1" applyFont="1" applyBorder="1" applyAlignment="1">
      <alignment wrapText="1"/>
    </xf>
    <xf numFmtId="49" fontId="2" fillId="0" borderId="7" xfId="0" applyNumberFormat="1" applyFont="1" applyBorder="1" applyAlignment="1">
      <alignment/>
    </xf>
    <xf numFmtId="49" fontId="2" fillId="0" borderId="3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right" vertical="justify"/>
    </xf>
    <xf numFmtId="49" fontId="2" fillId="0" borderId="8" xfId="0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/>
    </xf>
    <xf numFmtId="49" fontId="2" fillId="0" borderId="9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justify"/>
    </xf>
    <xf numFmtId="0" fontId="2" fillId="0" borderId="5" xfId="0" applyFont="1" applyBorder="1" applyAlignment="1">
      <alignment horizontal="center"/>
    </xf>
    <xf numFmtId="0" fontId="11" fillId="0" borderId="0" xfId="0" applyFont="1" applyAlignment="1">
      <alignment/>
    </xf>
    <xf numFmtId="49" fontId="2" fillId="0" borderId="9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2" fillId="0" borderId="8" xfId="0" applyNumberFormat="1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 vertical="justify"/>
    </xf>
    <xf numFmtId="49" fontId="2" fillId="0" borderId="9" xfId="0" applyNumberFormat="1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2" fillId="0" borderId="9" xfId="0" applyFont="1" applyBorder="1" applyAlignment="1">
      <alignment horizontal="center" vertical="justify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/>
    </xf>
    <xf numFmtId="49" fontId="2" fillId="0" borderId="3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wrapText="1"/>
    </xf>
    <xf numFmtId="1" fontId="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/>
    </xf>
    <xf numFmtId="49" fontId="2" fillId="0" borderId="4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49" fontId="6" fillId="0" borderId="1" xfId="0" applyNumberFormat="1" applyFont="1" applyBorder="1" applyAlignment="1">
      <alignment horizontal="center"/>
    </xf>
    <xf numFmtId="49" fontId="2" fillId="0" borderId="9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/>
    </xf>
    <xf numFmtId="49" fontId="5" fillId="0" borderId="3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justify"/>
    </xf>
    <xf numFmtId="0" fontId="2" fillId="0" borderId="5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wrapText="1"/>
    </xf>
    <xf numFmtId="0" fontId="0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14" fontId="2" fillId="0" borderId="3" xfId="0" applyNumberFormat="1" applyFont="1" applyFill="1" applyBorder="1" applyAlignment="1">
      <alignment horizontal="center" wrapText="1"/>
    </xf>
    <xf numFmtId="14" fontId="2" fillId="0" borderId="9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left" vertical="justify"/>
    </xf>
    <xf numFmtId="0" fontId="5" fillId="0" borderId="2" xfId="0" applyFont="1" applyBorder="1" applyAlignment="1">
      <alignment horizontal="left" vertical="justify"/>
    </xf>
    <xf numFmtId="14" fontId="2" fillId="0" borderId="5" xfId="0" applyNumberFormat="1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justify"/>
    </xf>
    <xf numFmtId="0" fontId="2" fillId="0" borderId="5" xfId="0" applyFont="1" applyBorder="1" applyAlignment="1">
      <alignment horizontal="center" vertical="justify"/>
    </xf>
    <xf numFmtId="0" fontId="2" fillId="0" borderId="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justify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5" fillId="0" borderId="12" xfId="0" applyFont="1" applyFill="1" applyBorder="1" applyAlignment="1">
      <alignment horizontal="center" vertical="justify"/>
    </xf>
    <xf numFmtId="0" fontId="5" fillId="0" borderId="2" xfId="0" applyFont="1" applyFill="1" applyBorder="1" applyAlignment="1">
      <alignment horizontal="center" vertical="justify"/>
    </xf>
    <xf numFmtId="0" fontId="5" fillId="0" borderId="4" xfId="0" applyFont="1" applyFill="1" applyBorder="1" applyAlignment="1">
      <alignment horizontal="center" vertical="justify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justify"/>
    </xf>
    <xf numFmtId="0" fontId="5" fillId="0" borderId="4" xfId="0" applyFont="1" applyBorder="1" applyAlignment="1">
      <alignment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justify"/>
    </xf>
    <xf numFmtId="0" fontId="2" fillId="0" borderId="5" xfId="0" applyFont="1" applyFill="1" applyBorder="1" applyAlignment="1">
      <alignment horizontal="center" vertical="justify"/>
    </xf>
    <xf numFmtId="49" fontId="5" fillId="0" borderId="12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49" fontId="2" fillId="0" borderId="3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 horizontal="left" vertical="justify"/>
    </xf>
    <xf numFmtId="0" fontId="8" fillId="0" borderId="3" xfId="0" applyFont="1" applyFill="1" applyBorder="1" applyAlignment="1">
      <alignment horizontal="center" vertical="justify"/>
    </xf>
    <xf numFmtId="0" fontId="8" fillId="0" borderId="9" xfId="0" applyFont="1" applyFill="1" applyBorder="1" applyAlignment="1">
      <alignment horizontal="center" vertical="justify"/>
    </xf>
    <xf numFmtId="0" fontId="6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 vertical="justify"/>
    </xf>
    <xf numFmtId="0" fontId="3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2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49" fontId="2" fillId="0" borderId="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49" fontId="6" fillId="0" borderId="1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43" fontId="3" fillId="0" borderId="3" xfId="18" applyFont="1" applyFill="1" applyBorder="1" applyAlignment="1">
      <alignment horizontal="center" vertical="center" wrapText="1"/>
    </xf>
    <xf numFmtId="0" fontId="0" fillId="0" borderId="5" xfId="0" applyFill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9" xfId="0" applyFont="1" applyFill="1" applyBorder="1" applyAlignment="1">
      <alignment horizontal="center" vertical="justify"/>
    </xf>
    <xf numFmtId="49" fontId="2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vertical="justify"/>
    </xf>
    <xf numFmtId="49" fontId="2" fillId="0" borderId="9" xfId="0" applyNumberFormat="1" applyFont="1" applyFill="1" applyBorder="1" applyAlignment="1">
      <alignment horizontal="center" vertical="justify"/>
    </xf>
    <xf numFmtId="49" fontId="2" fillId="0" borderId="3" xfId="0" applyNumberFormat="1" applyFont="1" applyBorder="1" applyAlignment="1">
      <alignment horizont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justify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5" fillId="0" borderId="12" xfId="0" applyFont="1" applyFill="1" applyBorder="1" applyAlignment="1">
      <alignment horizontal="left" vertical="justify"/>
    </xf>
    <xf numFmtId="0" fontId="5" fillId="0" borderId="2" xfId="0" applyFont="1" applyFill="1" applyBorder="1" applyAlignment="1">
      <alignment horizontal="left" vertical="justify"/>
    </xf>
    <xf numFmtId="0" fontId="5" fillId="0" borderId="6" xfId="0" applyFont="1" applyFill="1" applyBorder="1" applyAlignment="1">
      <alignment horizontal="left" vertical="justify"/>
    </xf>
    <xf numFmtId="0" fontId="5" fillId="0" borderId="1" xfId="0" applyFont="1" applyFill="1" applyBorder="1" applyAlignment="1">
      <alignment horizontal="center" vertical="justify"/>
    </xf>
    <xf numFmtId="49" fontId="2" fillId="0" borderId="1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vertical="justify" wrapText="1"/>
    </xf>
    <xf numFmtId="0" fontId="5" fillId="0" borderId="2" xfId="0" applyFont="1" applyBorder="1" applyAlignment="1">
      <alignment horizontal="center" vertical="justify" wrapText="1"/>
    </xf>
    <xf numFmtId="0" fontId="5" fillId="0" borderId="4" xfId="0" applyFont="1" applyBorder="1" applyAlignment="1">
      <alignment horizontal="center" vertical="justify" wrapText="1"/>
    </xf>
    <xf numFmtId="49" fontId="2" fillId="0" borderId="9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left" vertical="justify"/>
    </xf>
    <xf numFmtId="0" fontId="2" fillId="0" borderId="4" xfId="0" applyFont="1" applyBorder="1" applyAlignment="1">
      <alignment horizontal="left" vertical="justify"/>
    </xf>
    <xf numFmtId="49" fontId="5" fillId="0" borderId="8" xfId="0" applyNumberFormat="1" applyFont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tabSelected="1" view="pageBreakPreview" zoomScale="75" zoomScaleNormal="75" zoomScaleSheetLayoutView="75" workbookViewId="0" topLeftCell="A118">
      <selection activeCell="F95" sqref="F95"/>
    </sheetView>
  </sheetViews>
  <sheetFormatPr defaultColWidth="9.00390625" defaultRowHeight="12.75"/>
  <cols>
    <col min="3" max="3" width="25.625" style="0" customWidth="1"/>
    <col min="4" max="4" width="20.875" style="0" customWidth="1"/>
    <col min="5" max="5" width="11.50390625" style="0" customWidth="1"/>
    <col min="6" max="6" width="13.125" style="0" customWidth="1"/>
    <col min="7" max="7" width="14.875" style="0" customWidth="1"/>
    <col min="10" max="10" width="15.50390625" style="0" customWidth="1"/>
    <col min="12" max="12" width="13.50390625" style="0" customWidth="1"/>
    <col min="13" max="13" width="13.00390625" style="0" customWidth="1"/>
  </cols>
  <sheetData>
    <row r="1" spans="1:14" ht="15">
      <c r="A1" s="1"/>
      <c r="B1" s="1"/>
      <c r="C1" s="1"/>
      <c r="D1" s="1"/>
      <c r="E1" s="1"/>
      <c r="F1" s="95"/>
      <c r="G1" s="1"/>
      <c r="H1" s="1"/>
      <c r="I1" s="1"/>
      <c r="J1" s="1"/>
      <c r="K1" s="1"/>
      <c r="L1" s="215" t="s">
        <v>288</v>
      </c>
      <c r="M1" s="215"/>
      <c r="N1" s="215"/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16"/>
      <c r="M2" s="216"/>
      <c r="N2" s="216"/>
    </row>
    <row r="3" spans="1:14" ht="15">
      <c r="A3" s="217" t="s">
        <v>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</row>
    <row r="4" spans="1:14" ht="15">
      <c r="A4" s="217" t="s">
        <v>267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</row>
    <row r="5" spans="1:14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>
      <c r="A6" s="3"/>
      <c r="B6" s="3"/>
      <c r="C6" s="218" t="s">
        <v>72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3"/>
    </row>
    <row r="7" spans="1:14" ht="15">
      <c r="A7" s="217" t="s">
        <v>8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</row>
    <row r="8" spans="1:14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63" customHeight="1">
      <c r="A9" s="211" t="s">
        <v>94</v>
      </c>
      <c r="B9" s="161" t="s">
        <v>0</v>
      </c>
      <c r="C9" s="161" t="s">
        <v>1</v>
      </c>
      <c r="D9" s="214" t="s">
        <v>3</v>
      </c>
      <c r="E9" s="161" t="s">
        <v>2</v>
      </c>
      <c r="F9" s="161" t="s">
        <v>4</v>
      </c>
      <c r="G9" s="161" t="s">
        <v>5</v>
      </c>
      <c r="H9" s="211" t="s">
        <v>95</v>
      </c>
      <c r="I9" s="211" t="s">
        <v>96</v>
      </c>
      <c r="J9" s="211" t="s">
        <v>97</v>
      </c>
      <c r="K9" s="211" t="s">
        <v>98</v>
      </c>
      <c r="L9" s="220"/>
      <c r="M9" s="220"/>
      <c r="N9" s="161" t="s">
        <v>6</v>
      </c>
    </row>
    <row r="10" spans="1:14" ht="15.75" customHeight="1">
      <c r="A10" s="212"/>
      <c r="B10" s="162"/>
      <c r="C10" s="162"/>
      <c r="D10" s="162"/>
      <c r="E10" s="162"/>
      <c r="F10" s="162"/>
      <c r="G10" s="162"/>
      <c r="H10" s="212"/>
      <c r="I10" s="212"/>
      <c r="J10" s="212"/>
      <c r="K10" s="221"/>
      <c r="L10" s="209" t="s">
        <v>268</v>
      </c>
      <c r="M10" s="235" t="s">
        <v>99</v>
      </c>
      <c r="N10" s="223"/>
    </row>
    <row r="11" spans="1:14" ht="79.5" customHeight="1">
      <c r="A11" s="213"/>
      <c r="B11" s="163"/>
      <c r="C11" s="163"/>
      <c r="D11" s="163"/>
      <c r="E11" s="163"/>
      <c r="F11" s="163"/>
      <c r="G11" s="163"/>
      <c r="H11" s="213"/>
      <c r="I11" s="213"/>
      <c r="J11" s="213"/>
      <c r="K11" s="222"/>
      <c r="L11" s="210"/>
      <c r="M11" s="236"/>
      <c r="N11" s="224"/>
    </row>
    <row r="12" spans="1:14" ht="15.75" customHeigh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</row>
    <row r="13" spans="1:14" ht="15">
      <c r="A13" s="174" t="s">
        <v>47</v>
      </c>
      <c r="B13" s="175"/>
      <c r="C13" s="175"/>
      <c r="D13" s="175"/>
      <c r="E13" s="175"/>
      <c r="F13" s="175"/>
      <c r="G13" s="207"/>
      <c r="H13" s="61" t="s">
        <v>9</v>
      </c>
      <c r="I13" s="61" t="s">
        <v>35</v>
      </c>
      <c r="J13" s="61"/>
      <c r="K13" s="61"/>
      <c r="L13" s="65">
        <f>L14+L20+L34+L32</f>
        <v>6588</v>
      </c>
      <c r="M13" s="65">
        <f>M14+M20+M34+M32</f>
        <v>11429</v>
      </c>
      <c r="N13" s="60"/>
    </row>
    <row r="14" spans="1:14" ht="21.75" customHeight="1">
      <c r="A14" s="13"/>
      <c r="B14" s="226" t="s">
        <v>48</v>
      </c>
      <c r="C14" s="227"/>
      <c r="D14" s="227"/>
      <c r="E14" s="227"/>
      <c r="F14" s="227"/>
      <c r="G14" s="228"/>
      <c r="H14" s="12" t="s">
        <v>9</v>
      </c>
      <c r="I14" s="12" t="s">
        <v>10</v>
      </c>
      <c r="J14" s="12" t="s">
        <v>184</v>
      </c>
      <c r="K14" s="12" t="s">
        <v>11</v>
      </c>
      <c r="L14" s="49">
        <v>272</v>
      </c>
      <c r="M14" s="49">
        <v>279</v>
      </c>
      <c r="N14" s="12"/>
    </row>
    <row r="15" spans="1:14" ht="18.75" customHeight="1">
      <c r="A15" s="152">
        <v>801</v>
      </c>
      <c r="B15" s="208" t="s">
        <v>28</v>
      </c>
      <c r="C15" s="8" t="s">
        <v>22</v>
      </c>
      <c r="D15" s="182" t="s">
        <v>273</v>
      </c>
      <c r="E15" s="159" t="s">
        <v>27</v>
      </c>
      <c r="F15" s="159" t="s">
        <v>274</v>
      </c>
      <c r="G15" s="159" t="s">
        <v>12</v>
      </c>
      <c r="H15" s="8" t="s">
        <v>9</v>
      </c>
      <c r="I15" s="8" t="s">
        <v>10</v>
      </c>
      <c r="J15" s="8" t="s">
        <v>184</v>
      </c>
      <c r="K15" s="7" t="s">
        <v>11</v>
      </c>
      <c r="L15" s="18">
        <v>272</v>
      </c>
      <c r="M15" s="18">
        <v>279</v>
      </c>
      <c r="N15" s="7"/>
    </row>
    <row r="16" spans="1:14" ht="18" customHeight="1">
      <c r="A16" s="152"/>
      <c r="B16" s="208"/>
      <c r="C16" s="8" t="s">
        <v>131</v>
      </c>
      <c r="D16" s="183"/>
      <c r="E16" s="160"/>
      <c r="F16" s="160"/>
      <c r="G16" s="160"/>
      <c r="H16" s="8" t="s">
        <v>9</v>
      </c>
      <c r="I16" s="8" t="s">
        <v>10</v>
      </c>
      <c r="J16" s="8" t="s">
        <v>132</v>
      </c>
      <c r="K16" s="7" t="s">
        <v>81</v>
      </c>
      <c r="L16" s="18">
        <v>208</v>
      </c>
      <c r="M16" s="18">
        <v>213</v>
      </c>
      <c r="N16" s="101" t="s">
        <v>38</v>
      </c>
    </row>
    <row r="17" spans="1:14" ht="18" customHeight="1">
      <c r="A17" s="152"/>
      <c r="B17" s="208"/>
      <c r="C17" s="8" t="s">
        <v>133</v>
      </c>
      <c r="D17" s="183"/>
      <c r="E17" s="160"/>
      <c r="F17" s="160"/>
      <c r="G17" s="160"/>
      <c r="H17" s="8" t="s">
        <v>9</v>
      </c>
      <c r="I17" s="8" t="s">
        <v>10</v>
      </c>
      <c r="J17" s="8" t="s">
        <v>132</v>
      </c>
      <c r="K17" s="7" t="s">
        <v>134</v>
      </c>
      <c r="L17" s="18">
        <v>62</v>
      </c>
      <c r="M17" s="18">
        <v>64</v>
      </c>
      <c r="N17" s="93"/>
    </row>
    <row r="18" spans="1:14" ht="18" customHeight="1">
      <c r="A18" s="152"/>
      <c r="B18" s="208"/>
      <c r="C18" s="8" t="s">
        <v>42</v>
      </c>
      <c r="D18" s="183"/>
      <c r="E18" s="160"/>
      <c r="F18" s="160"/>
      <c r="G18" s="160"/>
      <c r="H18" s="8" t="s">
        <v>9</v>
      </c>
      <c r="I18" s="8" t="s">
        <v>10</v>
      </c>
      <c r="J18" s="8" t="s">
        <v>135</v>
      </c>
      <c r="K18" s="7" t="s">
        <v>83</v>
      </c>
      <c r="L18" s="18">
        <v>2</v>
      </c>
      <c r="M18" s="18">
        <v>2</v>
      </c>
      <c r="N18" s="93" t="s">
        <v>40</v>
      </c>
    </row>
    <row r="19" spans="1:14" ht="15">
      <c r="A19" s="174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1"/>
    </row>
    <row r="20" spans="1:14" ht="15">
      <c r="A20" s="232" t="s">
        <v>13</v>
      </c>
      <c r="B20" s="233"/>
      <c r="C20" s="233"/>
      <c r="D20" s="233"/>
      <c r="E20" s="233"/>
      <c r="F20" s="233"/>
      <c r="G20" s="234"/>
      <c r="H20" s="11" t="s">
        <v>9</v>
      </c>
      <c r="I20" s="11" t="s">
        <v>14</v>
      </c>
      <c r="J20" s="11" t="s">
        <v>184</v>
      </c>
      <c r="K20" s="12" t="s">
        <v>11</v>
      </c>
      <c r="L20" s="49">
        <v>4962</v>
      </c>
      <c r="M20" s="49">
        <v>5221</v>
      </c>
      <c r="N20" s="12"/>
    </row>
    <row r="21" spans="1:14" ht="19.5" customHeight="1">
      <c r="A21" s="189">
        <v>803</v>
      </c>
      <c r="B21" s="169" t="s">
        <v>29</v>
      </c>
      <c r="C21" s="8" t="s">
        <v>22</v>
      </c>
      <c r="D21" s="182" t="s">
        <v>191</v>
      </c>
      <c r="E21" s="159" t="s">
        <v>27</v>
      </c>
      <c r="F21" s="159" t="s">
        <v>190</v>
      </c>
      <c r="G21" s="159" t="s">
        <v>12</v>
      </c>
      <c r="H21" s="8" t="s">
        <v>9</v>
      </c>
      <c r="I21" s="8" t="s">
        <v>14</v>
      </c>
      <c r="J21" s="8" t="s">
        <v>184</v>
      </c>
      <c r="K21" s="7" t="s">
        <v>11</v>
      </c>
      <c r="L21" s="18">
        <v>4902</v>
      </c>
      <c r="M21" s="18">
        <v>5166</v>
      </c>
      <c r="N21" s="22"/>
    </row>
    <row r="22" spans="1:14" ht="18.75" customHeight="1">
      <c r="A22" s="239"/>
      <c r="B22" s="147"/>
      <c r="C22" s="8" t="s">
        <v>131</v>
      </c>
      <c r="D22" s="183"/>
      <c r="E22" s="160"/>
      <c r="F22" s="160"/>
      <c r="G22" s="160"/>
      <c r="H22" s="8" t="s">
        <v>9</v>
      </c>
      <c r="I22" s="8" t="s">
        <v>14</v>
      </c>
      <c r="J22" s="8" t="s">
        <v>139</v>
      </c>
      <c r="K22" s="7" t="s">
        <v>81</v>
      </c>
      <c r="L22" s="18">
        <v>840</v>
      </c>
      <c r="M22" s="18">
        <v>831</v>
      </c>
      <c r="N22" s="101" t="s">
        <v>38</v>
      </c>
    </row>
    <row r="23" spans="1:14" ht="15.75" customHeight="1">
      <c r="A23" s="239"/>
      <c r="B23" s="147"/>
      <c r="C23" s="8" t="s">
        <v>133</v>
      </c>
      <c r="D23" s="183"/>
      <c r="E23" s="160"/>
      <c r="F23" s="160"/>
      <c r="G23" s="160"/>
      <c r="H23" s="8" t="s">
        <v>9</v>
      </c>
      <c r="I23" s="8" t="s">
        <v>14</v>
      </c>
      <c r="J23" s="8" t="s">
        <v>139</v>
      </c>
      <c r="K23" s="7" t="s">
        <v>134</v>
      </c>
      <c r="L23" s="18">
        <v>251</v>
      </c>
      <c r="M23" s="18">
        <v>251</v>
      </c>
      <c r="N23" s="93"/>
    </row>
    <row r="24" spans="1:14" ht="15.75" customHeight="1">
      <c r="A24" s="239"/>
      <c r="B24" s="147"/>
      <c r="C24" s="8" t="s">
        <v>131</v>
      </c>
      <c r="D24" s="183"/>
      <c r="E24" s="160"/>
      <c r="F24" s="160"/>
      <c r="G24" s="160"/>
      <c r="H24" s="8" t="s">
        <v>9</v>
      </c>
      <c r="I24" s="8" t="s">
        <v>14</v>
      </c>
      <c r="J24" s="8" t="s">
        <v>132</v>
      </c>
      <c r="K24" s="7" t="s">
        <v>81</v>
      </c>
      <c r="L24" s="18">
        <v>2838</v>
      </c>
      <c r="M24" s="18">
        <v>2988</v>
      </c>
      <c r="N24" s="229" t="s">
        <v>38</v>
      </c>
    </row>
    <row r="25" spans="1:14" ht="15.75" customHeight="1">
      <c r="A25" s="239"/>
      <c r="B25" s="147"/>
      <c r="C25" s="8" t="s">
        <v>133</v>
      </c>
      <c r="D25" s="183"/>
      <c r="E25" s="160"/>
      <c r="F25" s="160"/>
      <c r="G25" s="160"/>
      <c r="H25" s="8" t="s">
        <v>9</v>
      </c>
      <c r="I25" s="8" t="s">
        <v>14</v>
      </c>
      <c r="J25" s="8" t="s">
        <v>132</v>
      </c>
      <c r="K25" s="7" t="s">
        <v>134</v>
      </c>
      <c r="L25" s="18">
        <v>851</v>
      </c>
      <c r="M25" s="18">
        <v>903</v>
      </c>
      <c r="N25" s="229"/>
    </row>
    <row r="26" spans="1:14" ht="15.75" customHeight="1">
      <c r="A26" s="239"/>
      <c r="B26" s="147"/>
      <c r="C26" s="8" t="s">
        <v>222</v>
      </c>
      <c r="D26" s="183"/>
      <c r="E26" s="160"/>
      <c r="F26" s="160"/>
      <c r="G26" s="160"/>
      <c r="H26" s="8" t="s">
        <v>9</v>
      </c>
      <c r="I26" s="8" t="s">
        <v>14</v>
      </c>
      <c r="J26" s="8" t="s">
        <v>140</v>
      </c>
      <c r="K26" s="7" t="s">
        <v>101</v>
      </c>
      <c r="L26" s="18">
        <v>0</v>
      </c>
      <c r="M26" s="18">
        <v>5</v>
      </c>
      <c r="N26" s="21"/>
    </row>
    <row r="27" spans="1:14" ht="15.75" customHeight="1">
      <c r="A27" s="239"/>
      <c r="B27" s="147"/>
      <c r="C27" s="8" t="s">
        <v>42</v>
      </c>
      <c r="D27" s="183"/>
      <c r="E27" s="160"/>
      <c r="F27" s="160"/>
      <c r="G27" s="160"/>
      <c r="H27" s="8" t="s">
        <v>9</v>
      </c>
      <c r="I27" s="8" t="s">
        <v>14</v>
      </c>
      <c r="J27" s="8" t="s">
        <v>140</v>
      </c>
      <c r="K27" s="7" t="s">
        <v>83</v>
      </c>
      <c r="L27" s="18">
        <v>114</v>
      </c>
      <c r="M27" s="18">
        <v>153</v>
      </c>
      <c r="N27" s="229" t="s">
        <v>40</v>
      </c>
    </row>
    <row r="28" spans="1:14" ht="15.75" customHeight="1">
      <c r="A28" s="239"/>
      <c r="B28" s="147"/>
      <c r="C28" s="8" t="s">
        <v>225</v>
      </c>
      <c r="D28" s="183"/>
      <c r="E28" s="160"/>
      <c r="F28" s="160"/>
      <c r="G28" s="160"/>
      <c r="H28" s="8" t="s">
        <v>9</v>
      </c>
      <c r="I28" s="8" t="s">
        <v>14</v>
      </c>
      <c r="J28" s="8" t="s">
        <v>140</v>
      </c>
      <c r="K28" s="7" t="s">
        <v>145</v>
      </c>
      <c r="L28" s="18">
        <v>1</v>
      </c>
      <c r="M28" s="18">
        <v>1</v>
      </c>
      <c r="N28" s="229"/>
    </row>
    <row r="29" spans="1:14" ht="15.75" customHeight="1">
      <c r="A29" s="239"/>
      <c r="B29" s="147"/>
      <c r="C29" s="8" t="s">
        <v>42</v>
      </c>
      <c r="D29" s="183"/>
      <c r="E29" s="160"/>
      <c r="F29" s="160"/>
      <c r="G29" s="160"/>
      <c r="H29" s="8" t="s">
        <v>9</v>
      </c>
      <c r="I29" s="8" t="s">
        <v>14</v>
      </c>
      <c r="J29" s="8" t="s">
        <v>136</v>
      </c>
      <c r="K29" s="7" t="s">
        <v>83</v>
      </c>
      <c r="L29" s="18">
        <v>4</v>
      </c>
      <c r="M29" s="18">
        <v>31</v>
      </c>
      <c r="N29" s="229"/>
    </row>
    <row r="30" spans="1:14" ht="15.75" customHeight="1">
      <c r="A30" s="190"/>
      <c r="B30" s="148"/>
      <c r="C30" s="8" t="s">
        <v>42</v>
      </c>
      <c r="D30" s="186"/>
      <c r="E30" s="225"/>
      <c r="F30" s="225"/>
      <c r="G30" s="225"/>
      <c r="H30" s="8" t="s">
        <v>9</v>
      </c>
      <c r="I30" s="8" t="s">
        <v>14</v>
      </c>
      <c r="J30" s="8" t="s">
        <v>138</v>
      </c>
      <c r="K30" s="7" t="s">
        <v>83</v>
      </c>
      <c r="L30" s="18">
        <v>3</v>
      </c>
      <c r="M30" s="18">
        <v>3</v>
      </c>
      <c r="N30" s="229"/>
    </row>
    <row r="31" spans="1:14" ht="80.25" customHeight="1">
      <c r="A31" s="100">
        <v>803</v>
      </c>
      <c r="B31" s="103"/>
      <c r="C31" s="104" t="s">
        <v>224</v>
      </c>
      <c r="D31" s="133" t="s">
        <v>286</v>
      </c>
      <c r="E31" s="36" t="s">
        <v>27</v>
      </c>
      <c r="F31" s="36" t="s">
        <v>287</v>
      </c>
      <c r="G31" s="36" t="s">
        <v>272</v>
      </c>
      <c r="H31" s="70" t="s">
        <v>9</v>
      </c>
      <c r="I31" s="70" t="s">
        <v>14</v>
      </c>
      <c r="J31" s="70" t="s">
        <v>141</v>
      </c>
      <c r="K31" s="117" t="s">
        <v>102</v>
      </c>
      <c r="L31" s="68">
        <v>60</v>
      </c>
      <c r="M31" s="68">
        <v>55</v>
      </c>
      <c r="N31" s="63" t="s">
        <v>39</v>
      </c>
    </row>
    <row r="32" spans="1:14" ht="15">
      <c r="A32" s="179" t="s">
        <v>194</v>
      </c>
      <c r="B32" s="180"/>
      <c r="C32" s="180"/>
      <c r="D32" s="180"/>
      <c r="E32" s="180"/>
      <c r="F32" s="180"/>
      <c r="G32" s="181"/>
      <c r="H32" s="11" t="s">
        <v>9</v>
      </c>
      <c r="I32" s="11" t="s">
        <v>18</v>
      </c>
      <c r="J32" s="11" t="s">
        <v>184</v>
      </c>
      <c r="K32" s="12" t="s">
        <v>11</v>
      </c>
      <c r="L32" s="49">
        <v>0</v>
      </c>
      <c r="M32" s="49">
        <v>30</v>
      </c>
      <c r="N32" s="12"/>
    </row>
    <row r="33" spans="1:14" ht="62.25" customHeight="1">
      <c r="A33" s="27">
        <v>803</v>
      </c>
      <c r="B33" s="32" t="s">
        <v>195</v>
      </c>
      <c r="C33" s="78" t="s">
        <v>196</v>
      </c>
      <c r="D33" s="39" t="s">
        <v>197</v>
      </c>
      <c r="E33" s="78" t="s">
        <v>27</v>
      </c>
      <c r="F33" s="78" t="s">
        <v>198</v>
      </c>
      <c r="G33" s="120" t="s">
        <v>12</v>
      </c>
      <c r="H33" s="8" t="s">
        <v>9</v>
      </c>
      <c r="I33" s="8" t="s">
        <v>18</v>
      </c>
      <c r="J33" s="8" t="s">
        <v>199</v>
      </c>
      <c r="K33" s="7" t="s">
        <v>200</v>
      </c>
      <c r="L33" s="18">
        <v>0</v>
      </c>
      <c r="M33" s="18">
        <v>30</v>
      </c>
      <c r="N33" s="33" t="s">
        <v>40</v>
      </c>
    </row>
    <row r="34" spans="1:14" ht="20.25" customHeight="1">
      <c r="A34" s="156" t="s">
        <v>67</v>
      </c>
      <c r="B34" s="237"/>
      <c r="C34" s="237"/>
      <c r="D34" s="237"/>
      <c r="E34" s="237"/>
      <c r="F34" s="237"/>
      <c r="G34" s="238"/>
      <c r="H34" s="11" t="s">
        <v>9</v>
      </c>
      <c r="I34" s="44" t="s">
        <v>77</v>
      </c>
      <c r="J34" s="11" t="s">
        <v>184</v>
      </c>
      <c r="K34" s="45" t="s">
        <v>11</v>
      </c>
      <c r="L34" s="49">
        <v>1354</v>
      </c>
      <c r="M34" s="49">
        <v>5899</v>
      </c>
      <c r="N34" s="35"/>
    </row>
    <row r="35" spans="1:14" ht="90" customHeight="1">
      <c r="A35" s="30">
        <v>803</v>
      </c>
      <c r="B35" s="113"/>
      <c r="C35" s="112" t="s">
        <v>100</v>
      </c>
      <c r="D35" s="112" t="s">
        <v>251</v>
      </c>
      <c r="E35" s="112" t="s">
        <v>103</v>
      </c>
      <c r="F35" s="114" t="s">
        <v>252</v>
      </c>
      <c r="G35" s="107" t="s">
        <v>12</v>
      </c>
      <c r="H35" s="14" t="s">
        <v>9</v>
      </c>
      <c r="I35" s="71" t="s">
        <v>77</v>
      </c>
      <c r="J35" s="14" t="s">
        <v>142</v>
      </c>
      <c r="K35" s="72" t="s">
        <v>83</v>
      </c>
      <c r="L35" s="18">
        <v>113</v>
      </c>
      <c r="M35" s="18">
        <v>50</v>
      </c>
      <c r="N35" s="111" t="s">
        <v>38</v>
      </c>
    </row>
    <row r="36" spans="1:14" ht="62.25" customHeight="1">
      <c r="A36" s="30">
        <v>803</v>
      </c>
      <c r="B36" s="113"/>
      <c r="C36" s="112" t="s">
        <v>104</v>
      </c>
      <c r="D36" s="112" t="s">
        <v>179</v>
      </c>
      <c r="E36" s="112" t="s">
        <v>27</v>
      </c>
      <c r="F36" s="114">
        <v>42027</v>
      </c>
      <c r="G36" s="107" t="s">
        <v>12</v>
      </c>
      <c r="H36" s="67" t="s">
        <v>9</v>
      </c>
      <c r="I36" s="80" t="s">
        <v>77</v>
      </c>
      <c r="J36" s="67" t="s">
        <v>143</v>
      </c>
      <c r="K36" s="81" t="s">
        <v>82</v>
      </c>
      <c r="L36" s="54">
        <v>551</v>
      </c>
      <c r="M36" s="54">
        <v>573</v>
      </c>
      <c r="N36" s="91"/>
    </row>
    <row r="37" spans="1:14" ht="62.25" customHeight="1">
      <c r="A37" s="30">
        <v>803</v>
      </c>
      <c r="B37" s="102" t="s">
        <v>92</v>
      </c>
      <c r="C37" s="105" t="s">
        <v>91</v>
      </c>
      <c r="D37" s="105" t="s">
        <v>206</v>
      </c>
      <c r="E37" s="109" t="s">
        <v>27</v>
      </c>
      <c r="F37" s="109" t="s">
        <v>176</v>
      </c>
      <c r="G37" s="106" t="s">
        <v>12</v>
      </c>
      <c r="H37" s="14" t="s">
        <v>9</v>
      </c>
      <c r="I37" s="71" t="s">
        <v>77</v>
      </c>
      <c r="J37" s="14" t="s">
        <v>146</v>
      </c>
      <c r="K37" s="72" t="s">
        <v>83</v>
      </c>
      <c r="L37" s="18">
        <v>328</v>
      </c>
      <c r="M37" s="18">
        <v>200</v>
      </c>
      <c r="N37" s="62"/>
    </row>
    <row r="38" spans="1:14" ht="66.75" customHeight="1">
      <c r="A38" s="30">
        <v>803</v>
      </c>
      <c r="B38" s="102"/>
      <c r="C38" s="105" t="s">
        <v>80</v>
      </c>
      <c r="D38" s="105" t="s">
        <v>93</v>
      </c>
      <c r="E38" s="116" t="s">
        <v>27</v>
      </c>
      <c r="F38" s="110">
        <v>38826</v>
      </c>
      <c r="G38" s="107" t="s">
        <v>12</v>
      </c>
      <c r="H38" s="70" t="s">
        <v>9</v>
      </c>
      <c r="I38" s="73" t="s">
        <v>77</v>
      </c>
      <c r="J38" s="70" t="s">
        <v>144</v>
      </c>
      <c r="K38" s="74" t="s">
        <v>145</v>
      </c>
      <c r="L38" s="68">
        <v>7</v>
      </c>
      <c r="M38" s="68">
        <v>7</v>
      </c>
      <c r="N38" s="37" t="s">
        <v>38</v>
      </c>
    </row>
    <row r="39" spans="1:14" ht="75.75" customHeight="1">
      <c r="A39" s="102">
        <v>803</v>
      </c>
      <c r="B39" s="115"/>
      <c r="C39" s="112" t="s">
        <v>123</v>
      </c>
      <c r="D39" s="112" t="s">
        <v>122</v>
      </c>
      <c r="E39" s="112" t="s">
        <v>27</v>
      </c>
      <c r="F39" s="114">
        <v>41117</v>
      </c>
      <c r="G39" s="112" t="s">
        <v>12</v>
      </c>
      <c r="H39" s="8" t="s">
        <v>9</v>
      </c>
      <c r="I39" s="8" t="s">
        <v>77</v>
      </c>
      <c r="J39" s="8" t="s">
        <v>147</v>
      </c>
      <c r="K39" s="7" t="s">
        <v>83</v>
      </c>
      <c r="L39" s="69">
        <v>313</v>
      </c>
      <c r="M39" s="69">
        <v>281</v>
      </c>
      <c r="N39" s="37" t="s">
        <v>40</v>
      </c>
    </row>
    <row r="40" spans="1:14" ht="72.75" customHeight="1">
      <c r="A40" s="32">
        <v>803</v>
      </c>
      <c r="B40" s="97"/>
      <c r="C40" s="58" t="s">
        <v>223</v>
      </c>
      <c r="D40" s="58" t="s">
        <v>285</v>
      </c>
      <c r="E40" s="58" t="s">
        <v>27</v>
      </c>
      <c r="F40" s="59">
        <v>43404</v>
      </c>
      <c r="G40" s="58" t="s">
        <v>272</v>
      </c>
      <c r="H40" s="8" t="s">
        <v>9</v>
      </c>
      <c r="I40" s="8" t="s">
        <v>77</v>
      </c>
      <c r="J40" s="8" t="s">
        <v>148</v>
      </c>
      <c r="K40" s="7" t="s">
        <v>102</v>
      </c>
      <c r="L40" s="18">
        <v>4</v>
      </c>
      <c r="M40" s="18">
        <v>4</v>
      </c>
      <c r="N40" s="21" t="s">
        <v>39</v>
      </c>
    </row>
    <row r="41" spans="1:14" ht="34.5" customHeight="1">
      <c r="A41" s="169">
        <v>803</v>
      </c>
      <c r="B41" s="205" t="s">
        <v>64</v>
      </c>
      <c r="C41" s="126" t="s">
        <v>269</v>
      </c>
      <c r="D41" s="140" t="s">
        <v>283</v>
      </c>
      <c r="E41" s="140" t="s">
        <v>27</v>
      </c>
      <c r="F41" s="142" t="s">
        <v>284</v>
      </c>
      <c r="G41" s="140" t="s">
        <v>12</v>
      </c>
      <c r="H41" s="11" t="s">
        <v>9</v>
      </c>
      <c r="I41" s="11" t="s">
        <v>77</v>
      </c>
      <c r="J41" s="132" t="s">
        <v>184</v>
      </c>
      <c r="K41" s="132" t="s">
        <v>11</v>
      </c>
      <c r="L41" s="49">
        <v>38</v>
      </c>
      <c r="M41" s="49">
        <v>4784</v>
      </c>
      <c r="N41" s="21"/>
    </row>
    <row r="42" spans="1:14" ht="18.75" customHeight="1">
      <c r="A42" s="147"/>
      <c r="B42" s="206"/>
      <c r="C42" s="8" t="s">
        <v>131</v>
      </c>
      <c r="D42" s="141"/>
      <c r="E42" s="141"/>
      <c r="F42" s="143"/>
      <c r="G42" s="141"/>
      <c r="H42" s="8" t="s">
        <v>9</v>
      </c>
      <c r="I42" s="8" t="s">
        <v>77</v>
      </c>
      <c r="J42" s="8" t="s">
        <v>161</v>
      </c>
      <c r="K42" s="7" t="s">
        <v>84</v>
      </c>
      <c r="L42" s="18">
        <v>0</v>
      </c>
      <c r="M42" s="18">
        <v>2599</v>
      </c>
      <c r="N42" s="200" t="s">
        <v>38</v>
      </c>
    </row>
    <row r="43" spans="1:14" ht="18.75" customHeight="1">
      <c r="A43" s="147"/>
      <c r="B43" s="206"/>
      <c r="C43" s="8" t="s">
        <v>133</v>
      </c>
      <c r="D43" s="141"/>
      <c r="E43" s="141"/>
      <c r="F43" s="143"/>
      <c r="G43" s="141"/>
      <c r="H43" s="8" t="s">
        <v>9</v>
      </c>
      <c r="I43" s="8" t="s">
        <v>77</v>
      </c>
      <c r="J43" s="8" t="s">
        <v>161</v>
      </c>
      <c r="K43" s="7" t="s">
        <v>155</v>
      </c>
      <c r="L43" s="18">
        <v>0</v>
      </c>
      <c r="M43" s="18">
        <v>785</v>
      </c>
      <c r="N43" s="240"/>
    </row>
    <row r="44" spans="1:14" ht="16.5" customHeight="1">
      <c r="A44" s="147"/>
      <c r="B44" s="206"/>
      <c r="C44" s="5" t="s">
        <v>43</v>
      </c>
      <c r="D44" s="141"/>
      <c r="E44" s="141"/>
      <c r="F44" s="143"/>
      <c r="G44" s="141"/>
      <c r="H44" s="8" t="s">
        <v>9</v>
      </c>
      <c r="I44" s="8" t="s">
        <v>77</v>
      </c>
      <c r="J44" s="8" t="s">
        <v>161</v>
      </c>
      <c r="K44" s="7" t="s">
        <v>83</v>
      </c>
      <c r="L44" s="18">
        <v>0</v>
      </c>
      <c r="M44" s="18">
        <v>897</v>
      </c>
      <c r="N44" s="21" t="s">
        <v>39</v>
      </c>
    </row>
    <row r="45" spans="1:14" ht="18.75" customHeight="1">
      <c r="A45" s="147"/>
      <c r="B45" s="206"/>
      <c r="C45" s="6" t="s">
        <v>41</v>
      </c>
      <c r="D45" s="141"/>
      <c r="E45" s="141"/>
      <c r="F45" s="143"/>
      <c r="G45" s="141"/>
      <c r="H45" s="8" t="s">
        <v>9</v>
      </c>
      <c r="I45" s="8" t="s">
        <v>77</v>
      </c>
      <c r="J45" s="8" t="s">
        <v>161</v>
      </c>
      <c r="K45" s="7" t="s">
        <v>82</v>
      </c>
      <c r="L45" s="18">
        <v>0</v>
      </c>
      <c r="M45" s="18">
        <v>58</v>
      </c>
      <c r="N45" s="21"/>
    </row>
    <row r="46" spans="1:14" ht="18.75" customHeight="1">
      <c r="A46" s="147"/>
      <c r="B46" s="206"/>
      <c r="C46" s="6" t="s">
        <v>226</v>
      </c>
      <c r="D46" s="141"/>
      <c r="E46" s="141"/>
      <c r="F46" s="143"/>
      <c r="G46" s="141"/>
      <c r="H46" s="8" t="s">
        <v>9</v>
      </c>
      <c r="I46" s="8" t="s">
        <v>77</v>
      </c>
      <c r="J46" s="8" t="s">
        <v>161</v>
      </c>
      <c r="K46" s="7" t="s">
        <v>116</v>
      </c>
      <c r="L46" s="18">
        <v>0</v>
      </c>
      <c r="M46" s="18">
        <v>3</v>
      </c>
      <c r="N46" s="21"/>
    </row>
    <row r="47" spans="1:14" ht="19.5" customHeight="1">
      <c r="A47" s="147"/>
      <c r="B47" s="206"/>
      <c r="C47" s="5" t="s">
        <v>43</v>
      </c>
      <c r="D47" s="141"/>
      <c r="E47" s="141"/>
      <c r="F47" s="143"/>
      <c r="G47" s="141"/>
      <c r="H47" s="8" t="s">
        <v>9</v>
      </c>
      <c r="I47" s="8" t="s">
        <v>77</v>
      </c>
      <c r="J47" s="8" t="s">
        <v>137</v>
      </c>
      <c r="K47" s="7" t="s">
        <v>83</v>
      </c>
      <c r="L47" s="18">
        <v>38</v>
      </c>
      <c r="M47" s="18">
        <v>360</v>
      </c>
      <c r="N47" s="21" t="s">
        <v>40</v>
      </c>
    </row>
    <row r="48" spans="1:14" ht="23.25" customHeight="1">
      <c r="A48" s="147"/>
      <c r="B48" s="206"/>
      <c r="C48" s="5" t="s">
        <v>43</v>
      </c>
      <c r="D48" s="141"/>
      <c r="E48" s="141"/>
      <c r="F48" s="143"/>
      <c r="G48" s="141"/>
      <c r="H48" s="8" t="s">
        <v>9</v>
      </c>
      <c r="I48" s="8" t="s">
        <v>77</v>
      </c>
      <c r="J48" s="8" t="s">
        <v>138</v>
      </c>
      <c r="K48" s="7" t="s">
        <v>83</v>
      </c>
      <c r="L48" s="18">
        <v>0</v>
      </c>
      <c r="M48" s="18">
        <v>82</v>
      </c>
      <c r="N48" s="21"/>
    </row>
    <row r="49" spans="1:14" ht="15">
      <c r="A49" s="144"/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7"/>
    </row>
    <row r="50" spans="1:14" ht="15">
      <c r="A50" s="144" t="s">
        <v>70</v>
      </c>
      <c r="B50" s="145"/>
      <c r="C50" s="145"/>
      <c r="D50" s="145"/>
      <c r="E50" s="145"/>
      <c r="F50" s="145"/>
      <c r="G50" s="204"/>
      <c r="H50" s="17" t="s">
        <v>20</v>
      </c>
      <c r="I50" s="17" t="s">
        <v>10</v>
      </c>
      <c r="J50" s="17" t="s">
        <v>184</v>
      </c>
      <c r="K50" s="17" t="s">
        <v>11</v>
      </c>
      <c r="L50" s="50">
        <v>184</v>
      </c>
      <c r="M50" s="50">
        <v>203</v>
      </c>
      <c r="N50" s="20"/>
    </row>
    <row r="51" spans="1:14" ht="92.25" customHeight="1">
      <c r="A51" s="189">
        <v>803</v>
      </c>
      <c r="B51" s="189" t="s">
        <v>30</v>
      </c>
      <c r="C51" s="14" t="s">
        <v>201</v>
      </c>
      <c r="D51" s="182" t="s">
        <v>275</v>
      </c>
      <c r="E51" s="182" t="s">
        <v>58</v>
      </c>
      <c r="F51" s="182" t="s">
        <v>276</v>
      </c>
      <c r="G51" s="182" t="s">
        <v>12</v>
      </c>
      <c r="H51" s="8" t="s">
        <v>20</v>
      </c>
      <c r="I51" s="8" t="s">
        <v>10</v>
      </c>
      <c r="J51" s="8" t="s">
        <v>149</v>
      </c>
      <c r="K51" s="7" t="s">
        <v>11</v>
      </c>
      <c r="L51" s="18">
        <v>184</v>
      </c>
      <c r="M51" s="18">
        <v>203</v>
      </c>
      <c r="N51" s="19"/>
    </row>
    <row r="52" spans="1:14" ht="16.5" customHeight="1">
      <c r="A52" s="239"/>
      <c r="B52" s="239"/>
      <c r="C52" s="8" t="s">
        <v>131</v>
      </c>
      <c r="D52" s="183"/>
      <c r="E52" s="183"/>
      <c r="F52" s="183"/>
      <c r="G52" s="183"/>
      <c r="H52" s="8" t="s">
        <v>20</v>
      </c>
      <c r="I52" s="8" t="s">
        <v>10</v>
      </c>
      <c r="J52" s="8" t="s">
        <v>149</v>
      </c>
      <c r="K52" s="7" t="s">
        <v>81</v>
      </c>
      <c r="L52" s="18">
        <v>126</v>
      </c>
      <c r="M52" s="18">
        <v>135</v>
      </c>
      <c r="N52" s="82" t="s">
        <v>40</v>
      </c>
    </row>
    <row r="53" spans="1:14" ht="16.5" customHeight="1">
      <c r="A53" s="239"/>
      <c r="B53" s="239"/>
      <c r="C53" s="8" t="s">
        <v>133</v>
      </c>
      <c r="D53" s="183"/>
      <c r="E53" s="183"/>
      <c r="F53" s="183"/>
      <c r="G53" s="183"/>
      <c r="H53" s="8" t="s">
        <v>20</v>
      </c>
      <c r="I53" s="8" t="s">
        <v>10</v>
      </c>
      <c r="J53" s="8" t="s">
        <v>149</v>
      </c>
      <c r="K53" s="7" t="s">
        <v>134</v>
      </c>
      <c r="L53" s="18">
        <v>46</v>
      </c>
      <c r="M53" s="18">
        <v>41</v>
      </c>
      <c r="N53" s="88" t="s">
        <v>38</v>
      </c>
    </row>
    <row r="54" spans="1:14" ht="16.5" customHeight="1">
      <c r="A54" s="239"/>
      <c r="B54" s="239"/>
      <c r="C54" s="14" t="s">
        <v>42</v>
      </c>
      <c r="D54" s="183"/>
      <c r="E54" s="183"/>
      <c r="F54" s="183"/>
      <c r="G54" s="183"/>
      <c r="H54" s="8" t="s">
        <v>20</v>
      </c>
      <c r="I54" s="8" t="s">
        <v>10</v>
      </c>
      <c r="J54" s="8" t="s">
        <v>149</v>
      </c>
      <c r="K54" s="7" t="s">
        <v>83</v>
      </c>
      <c r="L54" s="18">
        <v>12</v>
      </c>
      <c r="M54" s="18">
        <v>27</v>
      </c>
      <c r="N54" s="23" t="s">
        <v>40</v>
      </c>
    </row>
    <row r="55" spans="1:14" ht="16.5" customHeight="1">
      <c r="A55" s="144" t="s">
        <v>49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204"/>
    </row>
    <row r="56" spans="1:14" ht="33.75" customHeight="1">
      <c r="A56" s="262" t="s">
        <v>46</v>
      </c>
      <c r="B56" s="263"/>
      <c r="C56" s="263"/>
      <c r="D56" s="263"/>
      <c r="E56" s="263"/>
      <c r="F56" s="263"/>
      <c r="G56" s="264"/>
      <c r="H56" s="11" t="s">
        <v>10</v>
      </c>
      <c r="I56" s="11" t="s">
        <v>21</v>
      </c>
      <c r="J56" s="11" t="s">
        <v>184</v>
      </c>
      <c r="K56" s="12" t="s">
        <v>11</v>
      </c>
      <c r="L56" s="51">
        <v>53</v>
      </c>
      <c r="M56" s="51">
        <v>137</v>
      </c>
      <c r="N56" s="28"/>
    </row>
    <row r="57" spans="1:14" ht="88.5" customHeight="1">
      <c r="A57" s="30">
        <v>803</v>
      </c>
      <c r="B57" s="30"/>
      <c r="C57" s="87" t="s">
        <v>153</v>
      </c>
      <c r="D57" s="105" t="s">
        <v>239</v>
      </c>
      <c r="E57" s="105" t="s">
        <v>27</v>
      </c>
      <c r="F57" s="105" t="s">
        <v>181</v>
      </c>
      <c r="G57" s="105" t="s">
        <v>277</v>
      </c>
      <c r="H57" s="70" t="s">
        <v>10</v>
      </c>
      <c r="I57" s="73" t="s">
        <v>21</v>
      </c>
      <c r="J57" s="70" t="s">
        <v>154</v>
      </c>
      <c r="K57" s="74" t="s">
        <v>83</v>
      </c>
      <c r="L57" s="68">
        <v>6</v>
      </c>
      <c r="M57" s="68">
        <v>80</v>
      </c>
      <c r="N57" s="111" t="s">
        <v>39</v>
      </c>
    </row>
    <row r="58" spans="1:14" ht="18.75" customHeight="1">
      <c r="A58" s="189">
        <v>803</v>
      </c>
      <c r="B58" s="189" t="s">
        <v>61</v>
      </c>
      <c r="C58" s="184" t="s">
        <v>150</v>
      </c>
      <c r="D58" s="182" t="s">
        <v>177</v>
      </c>
      <c r="E58" s="182" t="s">
        <v>27</v>
      </c>
      <c r="F58" s="182" t="s">
        <v>178</v>
      </c>
      <c r="G58" s="182" t="s">
        <v>277</v>
      </c>
      <c r="H58" s="8" t="s">
        <v>10</v>
      </c>
      <c r="I58" s="9" t="s">
        <v>21</v>
      </c>
      <c r="J58" s="8" t="s">
        <v>151</v>
      </c>
      <c r="K58" s="34" t="s">
        <v>83</v>
      </c>
      <c r="L58" s="18">
        <v>47</v>
      </c>
      <c r="M58" s="18">
        <v>43</v>
      </c>
      <c r="N58" s="38" t="s">
        <v>39</v>
      </c>
    </row>
    <row r="59" spans="1:14" ht="72.75" customHeight="1">
      <c r="A59" s="239"/>
      <c r="B59" s="239"/>
      <c r="C59" s="265"/>
      <c r="D59" s="183"/>
      <c r="E59" s="183"/>
      <c r="F59" s="183"/>
      <c r="G59" s="183"/>
      <c r="H59" s="8" t="s">
        <v>10</v>
      </c>
      <c r="I59" s="9" t="s">
        <v>21</v>
      </c>
      <c r="J59" s="8" t="s">
        <v>152</v>
      </c>
      <c r="K59" s="34" t="s">
        <v>83</v>
      </c>
      <c r="L59" s="18">
        <v>0</v>
      </c>
      <c r="M59" s="18">
        <v>14</v>
      </c>
      <c r="N59" s="38" t="s">
        <v>39</v>
      </c>
    </row>
    <row r="60" spans="1:14" ht="17.25" customHeight="1">
      <c r="A60" s="191" t="s">
        <v>51</v>
      </c>
      <c r="B60" s="192"/>
      <c r="C60" s="192"/>
      <c r="D60" s="192"/>
      <c r="E60" s="192"/>
      <c r="F60" s="192"/>
      <c r="G60" s="193"/>
      <c r="H60" s="11" t="s">
        <v>14</v>
      </c>
      <c r="I60" s="11" t="s">
        <v>35</v>
      </c>
      <c r="J60" s="11"/>
      <c r="K60" s="12"/>
      <c r="L60" s="49">
        <f>L63+L65+L71</f>
        <v>12394</v>
      </c>
      <c r="M60" s="49">
        <f>M63+M65+M71+M61</f>
        <v>8455</v>
      </c>
      <c r="N60" s="12"/>
    </row>
    <row r="61" spans="1:14" ht="17.25" customHeight="1">
      <c r="A61" s="179" t="s">
        <v>289</v>
      </c>
      <c r="B61" s="180"/>
      <c r="C61" s="180"/>
      <c r="D61" s="180"/>
      <c r="E61" s="180"/>
      <c r="F61" s="180"/>
      <c r="G61" s="181"/>
      <c r="H61" s="11" t="s">
        <v>14</v>
      </c>
      <c r="I61" s="11" t="s">
        <v>19</v>
      </c>
      <c r="J61" s="11"/>
      <c r="K61" s="12"/>
      <c r="L61" s="49">
        <f>L62</f>
        <v>0</v>
      </c>
      <c r="M61" s="49">
        <f>M62</f>
        <v>93</v>
      </c>
      <c r="N61" s="12"/>
    </row>
    <row r="62" spans="1:14" ht="62.25" customHeight="1">
      <c r="A62" s="89" t="s">
        <v>69</v>
      </c>
      <c r="B62" s="137"/>
      <c r="C62" s="137" t="s">
        <v>290</v>
      </c>
      <c r="D62" s="89" t="s">
        <v>291</v>
      </c>
      <c r="E62" s="89" t="s">
        <v>27</v>
      </c>
      <c r="F62" s="89" t="s">
        <v>292</v>
      </c>
      <c r="G62" s="78" t="s">
        <v>12</v>
      </c>
      <c r="H62" s="8" t="s">
        <v>14</v>
      </c>
      <c r="I62" s="8" t="s">
        <v>19</v>
      </c>
      <c r="J62" s="8" t="s">
        <v>293</v>
      </c>
      <c r="K62" s="7" t="s">
        <v>83</v>
      </c>
      <c r="L62" s="18">
        <v>0</v>
      </c>
      <c r="M62" s="18">
        <v>93</v>
      </c>
      <c r="N62" s="7"/>
    </row>
    <row r="63" spans="1:14" ht="17.25" customHeight="1">
      <c r="A63" s="194" t="s">
        <v>52</v>
      </c>
      <c r="B63" s="195"/>
      <c r="C63" s="195"/>
      <c r="D63" s="195"/>
      <c r="E63" s="195"/>
      <c r="F63" s="195"/>
      <c r="G63" s="196"/>
      <c r="H63" s="11" t="s">
        <v>14</v>
      </c>
      <c r="I63" s="11" t="s">
        <v>15</v>
      </c>
      <c r="J63" s="11" t="s">
        <v>184</v>
      </c>
      <c r="K63" s="12" t="s">
        <v>11</v>
      </c>
      <c r="L63" s="49">
        <v>370</v>
      </c>
      <c r="M63" s="49">
        <v>370</v>
      </c>
      <c r="N63" s="12"/>
    </row>
    <row r="64" spans="1:14" ht="79.5" customHeight="1">
      <c r="A64" s="89" t="s">
        <v>69</v>
      </c>
      <c r="B64" s="89" t="s">
        <v>62</v>
      </c>
      <c r="C64" s="89" t="s">
        <v>53</v>
      </c>
      <c r="D64" s="134" t="s">
        <v>278</v>
      </c>
      <c r="E64" s="78" t="s">
        <v>27</v>
      </c>
      <c r="F64" s="78" t="s">
        <v>240</v>
      </c>
      <c r="G64" s="78" t="s">
        <v>12</v>
      </c>
      <c r="H64" s="8" t="s">
        <v>14</v>
      </c>
      <c r="I64" s="8" t="s">
        <v>15</v>
      </c>
      <c r="J64" s="8" t="s">
        <v>156</v>
      </c>
      <c r="K64" s="7" t="s">
        <v>270</v>
      </c>
      <c r="L64" s="18">
        <v>370</v>
      </c>
      <c r="M64" s="18">
        <v>370</v>
      </c>
      <c r="N64" s="12"/>
    </row>
    <row r="65" spans="1:14" ht="19.5" customHeight="1">
      <c r="A65" s="194" t="s">
        <v>85</v>
      </c>
      <c r="B65" s="195"/>
      <c r="C65" s="195"/>
      <c r="D65" s="195"/>
      <c r="E65" s="195"/>
      <c r="F65" s="195"/>
      <c r="G65" s="196"/>
      <c r="H65" s="11" t="s">
        <v>14</v>
      </c>
      <c r="I65" s="11" t="s">
        <v>21</v>
      </c>
      <c r="J65" s="11" t="s">
        <v>184</v>
      </c>
      <c r="K65" s="12" t="s">
        <v>11</v>
      </c>
      <c r="L65" s="49">
        <v>6160</v>
      </c>
      <c r="M65" s="49">
        <v>5672</v>
      </c>
      <c r="N65" s="33"/>
    </row>
    <row r="66" spans="1:14" ht="18" customHeight="1">
      <c r="A66" s="197" t="s">
        <v>69</v>
      </c>
      <c r="B66" s="197"/>
      <c r="C66" s="184" t="s">
        <v>124</v>
      </c>
      <c r="D66" s="184" t="s">
        <v>279</v>
      </c>
      <c r="E66" s="160" t="s">
        <v>27</v>
      </c>
      <c r="F66" s="160" t="s">
        <v>253</v>
      </c>
      <c r="G66" s="160" t="s">
        <v>120</v>
      </c>
      <c r="H66" s="8" t="s">
        <v>14</v>
      </c>
      <c r="I66" s="8" t="s">
        <v>21</v>
      </c>
      <c r="J66" s="8" t="s">
        <v>215</v>
      </c>
      <c r="K66" s="7" t="s">
        <v>83</v>
      </c>
      <c r="L66" s="18">
        <v>1881</v>
      </c>
      <c r="M66" s="18">
        <v>1417</v>
      </c>
      <c r="N66" s="200" t="s">
        <v>38</v>
      </c>
    </row>
    <row r="67" spans="1:14" ht="18" customHeight="1">
      <c r="A67" s="197"/>
      <c r="B67" s="197"/>
      <c r="C67" s="198"/>
      <c r="D67" s="199"/>
      <c r="E67" s="160"/>
      <c r="F67" s="160"/>
      <c r="G67" s="160"/>
      <c r="H67" s="8" t="s">
        <v>14</v>
      </c>
      <c r="I67" s="8" t="s">
        <v>21</v>
      </c>
      <c r="J67" s="8" t="s">
        <v>185</v>
      </c>
      <c r="K67" s="7" t="s">
        <v>83</v>
      </c>
      <c r="L67" s="18">
        <v>3974</v>
      </c>
      <c r="M67" s="18">
        <v>0</v>
      </c>
      <c r="N67" s="240"/>
    </row>
    <row r="68" spans="1:14" ht="18" customHeight="1">
      <c r="A68" s="197"/>
      <c r="B68" s="197"/>
      <c r="C68" s="198"/>
      <c r="D68" s="199"/>
      <c r="E68" s="160"/>
      <c r="F68" s="160"/>
      <c r="G68" s="160"/>
      <c r="H68" s="8" t="s">
        <v>14</v>
      </c>
      <c r="I68" s="8" t="s">
        <v>21</v>
      </c>
      <c r="J68" s="8" t="s">
        <v>216</v>
      </c>
      <c r="K68" s="7" t="s">
        <v>83</v>
      </c>
      <c r="L68" s="18">
        <v>209</v>
      </c>
      <c r="M68" s="18">
        <v>105</v>
      </c>
      <c r="N68" s="201" t="s">
        <v>40</v>
      </c>
    </row>
    <row r="69" spans="1:14" ht="18" customHeight="1">
      <c r="A69" s="197"/>
      <c r="B69" s="197"/>
      <c r="C69" s="198"/>
      <c r="D69" s="199"/>
      <c r="E69" s="160"/>
      <c r="F69" s="160"/>
      <c r="G69" s="160"/>
      <c r="H69" s="8" t="s">
        <v>14</v>
      </c>
      <c r="I69" s="8" t="s">
        <v>21</v>
      </c>
      <c r="J69" s="8" t="s">
        <v>202</v>
      </c>
      <c r="K69" s="7" t="s">
        <v>83</v>
      </c>
      <c r="L69" s="18">
        <v>96</v>
      </c>
      <c r="M69" s="18">
        <v>150</v>
      </c>
      <c r="N69" s="201"/>
    </row>
    <row r="70" spans="1:14" ht="17.25" customHeight="1">
      <c r="A70" s="197"/>
      <c r="B70" s="197"/>
      <c r="C70" s="198"/>
      <c r="D70" s="199"/>
      <c r="E70" s="160"/>
      <c r="F70" s="160"/>
      <c r="G70" s="160"/>
      <c r="H70" s="8" t="s">
        <v>14</v>
      </c>
      <c r="I70" s="8" t="s">
        <v>21</v>
      </c>
      <c r="J70" s="8" t="s">
        <v>294</v>
      </c>
      <c r="K70" s="7" t="s">
        <v>83</v>
      </c>
      <c r="L70" s="18">
        <v>0</v>
      </c>
      <c r="M70" s="18">
        <v>4000</v>
      </c>
      <c r="N70" s="201"/>
    </row>
    <row r="71" spans="1:14" ht="21.75" customHeight="1">
      <c r="A71" s="179" t="s">
        <v>125</v>
      </c>
      <c r="B71" s="180"/>
      <c r="C71" s="180"/>
      <c r="D71" s="180"/>
      <c r="E71" s="180"/>
      <c r="F71" s="180"/>
      <c r="G71" s="181"/>
      <c r="H71" s="11" t="s">
        <v>14</v>
      </c>
      <c r="I71" s="11" t="s">
        <v>16</v>
      </c>
      <c r="J71" s="11" t="s">
        <v>184</v>
      </c>
      <c r="K71" s="12" t="s">
        <v>11</v>
      </c>
      <c r="L71" s="49">
        <v>5864</v>
      </c>
      <c r="M71" s="49">
        <v>2320</v>
      </c>
      <c r="N71" s="12"/>
    </row>
    <row r="72" spans="1:14" ht="21" customHeight="1">
      <c r="A72" s="260" t="s">
        <v>69</v>
      </c>
      <c r="B72" s="260" t="s">
        <v>63</v>
      </c>
      <c r="C72" s="153" t="s">
        <v>54</v>
      </c>
      <c r="D72" s="153" t="s">
        <v>246</v>
      </c>
      <c r="E72" s="178" t="s">
        <v>27</v>
      </c>
      <c r="F72" s="178" t="s">
        <v>247</v>
      </c>
      <c r="G72" s="176" t="s">
        <v>120</v>
      </c>
      <c r="H72" s="8" t="s">
        <v>14</v>
      </c>
      <c r="I72" s="8" t="s">
        <v>16</v>
      </c>
      <c r="J72" s="8" t="s">
        <v>258</v>
      </c>
      <c r="K72" s="7" t="s">
        <v>83</v>
      </c>
      <c r="L72" s="18">
        <v>100</v>
      </c>
      <c r="M72" s="18">
        <v>220</v>
      </c>
      <c r="N72" s="200" t="s">
        <v>39</v>
      </c>
    </row>
    <row r="73" spans="1:14" ht="18.75" customHeight="1">
      <c r="A73" s="260"/>
      <c r="B73" s="260"/>
      <c r="C73" s="153"/>
      <c r="D73" s="153"/>
      <c r="E73" s="178"/>
      <c r="F73" s="178"/>
      <c r="G73" s="176"/>
      <c r="H73" s="8" t="s">
        <v>14</v>
      </c>
      <c r="I73" s="8" t="s">
        <v>16</v>
      </c>
      <c r="J73" s="8" t="s">
        <v>186</v>
      </c>
      <c r="K73" s="7" t="s">
        <v>83</v>
      </c>
      <c r="L73" s="18">
        <v>150</v>
      </c>
      <c r="M73" s="18">
        <v>1500</v>
      </c>
      <c r="N73" s="201"/>
    </row>
    <row r="74" spans="1:14" ht="18.75" customHeight="1">
      <c r="A74" s="260"/>
      <c r="B74" s="260"/>
      <c r="C74" s="153"/>
      <c r="D74" s="153"/>
      <c r="E74" s="178"/>
      <c r="F74" s="178"/>
      <c r="G74" s="176"/>
      <c r="H74" s="8" t="s">
        <v>14</v>
      </c>
      <c r="I74" s="8" t="s">
        <v>16</v>
      </c>
      <c r="J74" s="8" t="s">
        <v>261</v>
      </c>
      <c r="K74" s="7" t="s">
        <v>83</v>
      </c>
      <c r="L74" s="18">
        <v>30</v>
      </c>
      <c r="M74" s="18">
        <v>0</v>
      </c>
      <c r="N74" s="201"/>
    </row>
    <row r="75" spans="1:14" ht="18" customHeight="1">
      <c r="A75" s="260"/>
      <c r="B75" s="260"/>
      <c r="C75" s="153"/>
      <c r="D75" s="153"/>
      <c r="E75" s="178"/>
      <c r="F75" s="178"/>
      <c r="G75" s="176"/>
      <c r="H75" s="8" t="s">
        <v>14</v>
      </c>
      <c r="I75" s="8" t="s">
        <v>16</v>
      </c>
      <c r="J75" s="8" t="s">
        <v>157</v>
      </c>
      <c r="K75" s="7" t="s">
        <v>83</v>
      </c>
      <c r="L75" s="18">
        <v>104</v>
      </c>
      <c r="M75" s="18">
        <v>100</v>
      </c>
      <c r="N75" s="240"/>
    </row>
    <row r="76" spans="1:14" ht="18.75" customHeight="1">
      <c r="A76" s="197" t="s">
        <v>69</v>
      </c>
      <c r="B76" s="197"/>
      <c r="C76" s="182" t="s">
        <v>248</v>
      </c>
      <c r="D76" s="182" t="s">
        <v>249</v>
      </c>
      <c r="E76" s="160" t="s">
        <v>27</v>
      </c>
      <c r="F76" s="159" t="s">
        <v>250</v>
      </c>
      <c r="G76" s="166" t="s">
        <v>12</v>
      </c>
      <c r="H76" s="8" t="s">
        <v>14</v>
      </c>
      <c r="I76" s="8" t="s">
        <v>16</v>
      </c>
      <c r="J76" s="8" t="s">
        <v>259</v>
      </c>
      <c r="K76" s="7" t="s">
        <v>221</v>
      </c>
      <c r="L76" s="18">
        <v>151</v>
      </c>
      <c r="M76" s="18">
        <v>439</v>
      </c>
      <c r="N76" s="200" t="s">
        <v>39</v>
      </c>
    </row>
    <row r="77" spans="1:14" ht="18.75" customHeight="1">
      <c r="A77" s="197"/>
      <c r="B77" s="197"/>
      <c r="C77" s="183"/>
      <c r="D77" s="183"/>
      <c r="E77" s="160"/>
      <c r="F77" s="160"/>
      <c r="G77" s="167"/>
      <c r="H77" s="8" t="s">
        <v>14</v>
      </c>
      <c r="I77" s="8" t="s">
        <v>16</v>
      </c>
      <c r="J77" s="8" t="s">
        <v>295</v>
      </c>
      <c r="K77" s="7" t="s">
        <v>221</v>
      </c>
      <c r="L77" s="18">
        <v>0</v>
      </c>
      <c r="M77" s="18">
        <v>61</v>
      </c>
      <c r="N77" s="201"/>
    </row>
    <row r="78" spans="1:14" ht="18.75" customHeight="1">
      <c r="A78" s="197"/>
      <c r="B78" s="197"/>
      <c r="C78" s="183"/>
      <c r="D78" s="183"/>
      <c r="E78" s="160"/>
      <c r="F78" s="160"/>
      <c r="G78" s="167"/>
      <c r="H78" s="8" t="s">
        <v>14</v>
      </c>
      <c r="I78" s="8" t="s">
        <v>16</v>
      </c>
      <c r="J78" s="8" t="s">
        <v>260</v>
      </c>
      <c r="K78" s="7" t="s">
        <v>221</v>
      </c>
      <c r="L78" s="18">
        <v>2869</v>
      </c>
      <c r="M78" s="18">
        <v>0</v>
      </c>
      <c r="N78" s="201"/>
    </row>
    <row r="79" spans="1:14" ht="15.75" customHeight="1">
      <c r="A79" s="261"/>
      <c r="B79" s="261"/>
      <c r="C79" s="186"/>
      <c r="D79" s="186"/>
      <c r="E79" s="225"/>
      <c r="F79" s="225"/>
      <c r="G79" s="168"/>
      <c r="H79" s="8" t="s">
        <v>14</v>
      </c>
      <c r="I79" s="8" t="s">
        <v>16</v>
      </c>
      <c r="J79" s="8" t="s">
        <v>229</v>
      </c>
      <c r="K79" s="7" t="s">
        <v>221</v>
      </c>
      <c r="L79" s="18">
        <v>2460</v>
      </c>
      <c r="M79" s="18">
        <v>0</v>
      </c>
      <c r="N79" s="240"/>
    </row>
    <row r="80" spans="1:14" ht="22.5" customHeight="1">
      <c r="A80" s="174" t="s">
        <v>50</v>
      </c>
      <c r="B80" s="175"/>
      <c r="C80" s="175"/>
      <c r="D80" s="175"/>
      <c r="E80" s="175"/>
      <c r="F80" s="175"/>
      <c r="G80" s="175"/>
      <c r="H80" s="61" t="s">
        <v>19</v>
      </c>
      <c r="I80" s="61" t="s">
        <v>35</v>
      </c>
      <c r="J80" s="61"/>
      <c r="K80" s="61"/>
      <c r="L80" s="83">
        <f>L81+L87+L96+L109</f>
        <v>47215</v>
      </c>
      <c r="M80" s="83">
        <f>M81+M87+M96+M109</f>
        <v>41730</v>
      </c>
      <c r="N80" s="83"/>
    </row>
    <row r="81" spans="1:14" ht="15">
      <c r="A81" s="179" t="s">
        <v>23</v>
      </c>
      <c r="B81" s="180"/>
      <c r="C81" s="180"/>
      <c r="D81" s="180"/>
      <c r="E81" s="180"/>
      <c r="F81" s="180"/>
      <c r="G81" s="181"/>
      <c r="H81" s="11" t="s">
        <v>19</v>
      </c>
      <c r="I81" s="11" t="s">
        <v>9</v>
      </c>
      <c r="J81" s="11" t="s">
        <v>184</v>
      </c>
      <c r="K81" s="12" t="s">
        <v>11</v>
      </c>
      <c r="L81" s="49">
        <v>25901</v>
      </c>
      <c r="M81" s="49">
        <v>678</v>
      </c>
      <c r="N81" s="7"/>
    </row>
    <row r="82" spans="1:14" ht="81" customHeight="1">
      <c r="A82" s="30">
        <v>803</v>
      </c>
      <c r="B82" s="131"/>
      <c r="C82" s="105" t="s">
        <v>76</v>
      </c>
      <c r="D82" s="105" t="s">
        <v>207</v>
      </c>
      <c r="E82" s="105" t="s">
        <v>27</v>
      </c>
      <c r="F82" s="105" t="s">
        <v>208</v>
      </c>
      <c r="G82" s="106" t="s">
        <v>209</v>
      </c>
      <c r="H82" s="31" t="s">
        <v>19</v>
      </c>
      <c r="I82" s="31" t="s">
        <v>9</v>
      </c>
      <c r="J82" s="31" t="s">
        <v>159</v>
      </c>
      <c r="K82" s="75" t="s">
        <v>83</v>
      </c>
      <c r="L82" s="76">
        <v>445</v>
      </c>
      <c r="M82" s="76">
        <v>432</v>
      </c>
      <c r="N82" s="21" t="s">
        <v>40</v>
      </c>
    </row>
    <row r="83" spans="1:14" ht="78.75" customHeight="1">
      <c r="A83" s="30">
        <v>803</v>
      </c>
      <c r="B83" s="30" t="s">
        <v>45</v>
      </c>
      <c r="C83" s="118" t="s">
        <v>73</v>
      </c>
      <c r="D83" s="105" t="s">
        <v>280</v>
      </c>
      <c r="E83" s="105" t="s">
        <v>27</v>
      </c>
      <c r="F83" s="105" t="s">
        <v>281</v>
      </c>
      <c r="G83" s="106" t="s">
        <v>120</v>
      </c>
      <c r="H83" s="31" t="s">
        <v>19</v>
      </c>
      <c r="I83" s="31" t="s">
        <v>9</v>
      </c>
      <c r="J83" s="31" t="s">
        <v>158</v>
      </c>
      <c r="K83" s="75" t="s">
        <v>86</v>
      </c>
      <c r="L83" s="76">
        <v>105</v>
      </c>
      <c r="M83" s="76">
        <v>80</v>
      </c>
      <c r="N83" s="90">
        <v>3</v>
      </c>
    </row>
    <row r="84" spans="1:14" ht="73.5" customHeight="1">
      <c r="A84" s="30">
        <v>803</v>
      </c>
      <c r="B84" s="30"/>
      <c r="C84" s="87" t="s">
        <v>210</v>
      </c>
      <c r="D84" s="105" t="s">
        <v>241</v>
      </c>
      <c r="E84" s="105" t="s">
        <v>27</v>
      </c>
      <c r="F84" s="105" t="s">
        <v>130</v>
      </c>
      <c r="G84" s="106" t="s">
        <v>12</v>
      </c>
      <c r="H84" s="8" t="s">
        <v>19</v>
      </c>
      <c r="I84" s="8" t="s">
        <v>9</v>
      </c>
      <c r="J84" s="8" t="s">
        <v>147</v>
      </c>
      <c r="K84" s="8" t="s">
        <v>83</v>
      </c>
      <c r="L84" s="18">
        <v>113</v>
      </c>
      <c r="M84" s="18">
        <v>166</v>
      </c>
      <c r="N84" s="90">
        <v>3</v>
      </c>
    </row>
    <row r="85" spans="1:14" ht="22.5" customHeight="1">
      <c r="A85" s="189">
        <v>803</v>
      </c>
      <c r="B85" s="189"/>
      <c r="C85" s="184" t="s">
        <v>230</v>
      </c>
      <c r="D85" s="182" t="s">
        <v>242</v>
      </c>
      <c r="E85" s="182" t="s">
        <v>27</v>
      </c>
      <c r="F85" s="182" t="s">
        <v>243</v>
      </c>
      <c r="G85" s="187">
        <v>43465</v>
      </c>
      <c r="H85" s="8" t="s">
        <v>19</v>
      </c>
      <c r="I85" s="8" t="s">
        <v>9</v>
      </c>
      <c r="J85" s="8" t="s">
        <v>231</v>
      </c>
      <c r="K85" s="8" t="s">
        <v>121</v>
      </c>
      <c r="L85" s="18">
        <v>3786</v>
      </c>
      <c r="M85" s="18">
        <v>0</v>
      </c>
      <c r="N85" s="90">
        <v>3</v>
      </c>
    </row>
    <row r="86" spans="1:14" ht="27" customHeight="1">
      <c r="A86" s="190"/>
      <c r="B86" s="190"/>
      <c r="C86" s="185"/>
      <c r="D86" s="186"/>
      <c r="E86" s="186"/>
      <c r="F86" s="186"/>
      <c r="G86" s="188"/>
      <c r="H86" s="8" t="s">
        <v>19</v>
      </c>
      <c r="I86" s="8" t="s">
        <v>9</v>
      </c>
      <c r="J86" s="8" t="s">
        <v>232</v>
      </c>
      <c r="K86" s="8" t="s">
        <v>121</v>
      </c>
      <c r="L86" s="18">
        <v>21452</v>
      </c>
      <c r="M86" s="18">
        <v>0</v>
      </c>
      <c r="N86" s="90"/>
    </row>
    <row r="87" spans="1:14" ht="15">
      <c r="A87" s="179" t="s">
        <v>24</v>
      </c>
      <c r="B87" s="180"/>
      <c r="C87" s="180"/>
      <c r="D87" s="268"/>
      <c r="E87" s="180"/>
      <c r="F87" s="180"/>
      <c r="G87" s="181"/>
      <c r="H87" s="11" t="s">
        <v>19</v>
      </c>
      <c r="I87" s="11" t="s">
        <v>20</v>
      </c>
      <c r="J87" s="11" t="s">
        <v>184</v>
      </c>
      <c r="K87" s="12" t="s">
        <v>11</v>
      </c>
      <c r="L87" s="53">
        <v>3962</v>
      </c>
      <c r="M87" s="53">
        <v>27133</v>
      </c>
      <c r="N87" s="84"/>
    </row>
    <row r="88" spans="1:14" ht="34.5" customHeight="1">
      <c r="A88" s="152">
        <v>803</v>
      </c>
      <c r="B88" s="152" t="s">
        <v>36</v>
      </c>
      <c r="C88" s="153" t="s">
        <v>117</v>
      </c>
      <c r="D88" s="269" t="s">
        <v>118</v>
      </c>
      <c r="E88" s="178" t="s">
        <v>27</v>
      </c>
      <c r="F88" s="178" t="s">
        <v>119</v>
      </c>
      <c r="G88" s="176" t="s">
        <v>120</v>
      </c>
      <c r="H88" s="8" t="s">
        <v>19</v>
      </c>
      <c r="I88" s="8" t="s">
        <v>20</v>
      </c>
      <c r="J88" s="8" t="s">
        <v>160</v>
      </c>
      <c r="K88" s="7" t="s">
        <v>82</v>
      </c>
      <c r="L88" s="77">
        <v>52</v>
      </c>
      <c r="M88" s="77">
        <v>89</v>
      </c>
      <c r="N88" s="127" t="s">
        <v>39</v>
      </c>
    </row>
    <row r="89" spans="1:14" ht="19.5" customHeight="1">
      <c r="A89" s="152"/>
      <c r="B89" s="152"/>
      <c r="C89" s="153"/>
      <c r="D89" s="269"/>
      <c r="E89" s="178"/>
      <c r="F89" s="178"/>
      <c r="G89" s="176"/>
      <c r="H89" s="8" t="s">
        <v>19</v>
      </c>
      <c r="I89" s="8" t="s">
        <v>20</v>
      </c>
      <c r="J89" s="8" t="s">
        <v>160</v>
      </c>
      <c r="K89" s="7" t="s">
        <v>83</v>
      </c>
      <c r="L89" s="77">
        <v>1061</v>
      </c>
      <c r="M89" s="77">
        <v>1189</v>
      </c>
      <c r="N89" s="85" t="s">
        <v>40</v>
      </c>
    </row>
    <row r="90" spans="1:14" ht="25.5" customHeight="1">
      <c r="A90" s="189">
        <v>803</v>
      </c>
      <c r="B90" s="189"/>
      <c r="C90" s="182" t="s">
        <v>89</v>
      </c>
      <c r="D90" s="182" t="s">
        <v>90</v>
      </c>
      <c r="E90" s="182" t="s">
        <v>27</v>
      </c>
      <c r="F90" s="182" t="s">
        <v>211</v>
      </c>
      <c r="G90" s="164" t="s">
        <v>12</v>
      </c>
      <c r="H90" s="8" t="s">
        <v>19</v>
      </c>
      <c r="I90" s="8" t="s">
        <v>20</v>
      </c>
      <c r="J90" s="8" t="s">
        <v>203</v>
      </c>
      <c r="K90" s="8" t="s">
        <v>121</v>
      </c>
      <c r="L90" s="18">
        <v>2009</v>
      </c>
      <c r="M90" s="18">
        <v>0</v>
      </c>
      <c r="N90" s="21" t="s">
        <v>39</v>
      </c>
    </row>
    <row r="91" spans="1:14" ht="25.5" customHeight="1">
      <c r="A91" s="239"/>
      <c r="B91" s="239"/>
      <c r="C91" s="183"/>
      <c r="D91" s="183"/>
      <c r="E91" s="183"/>
      <c r="F91" s="183"/>
      <c r="G91" s="165"/>
      <c r="H91" s="31" t="s">
        <v>19</v>
      </c>
      <c r="I91" s="98" t="s">
        <v>20</v>
      </c>
      <c r="J91" s="31" t="s">
        <v>217</v>
      </c>
      <c r="K91" s="98" t="s">
        <v>121</v>
      </c>
      <c r="L91" s="54">
        <v>442</v>
      </c>
      <c r="M91" s="54">
        <v>0</v>
      </c>
      <c r="N91" s="21" t="s">
        <v>39</v>
      </c>
    </row>
    <row r="92" spans="1:14" ht="40.5" customHeight="1">
      <c r="A92" s="239"/>
      <c r="B92" s="239"/>
      <c r="C92" s="183"/>
      <c r="D92" s="183"/>
      <c r="E92" s="183"/>
      <c r="F92" s="183"/>
      <c r="G92" s="165"/>
      <c r="H92" s="31" t="s">
        <v>19</v>
      </c>
      <c r="I92" s="98" t="s">
        <v>20</v>
      </c>
      <c r="J92" s="31" t="s">
        <v>143</v>
      </c>
      <c r="K92" s="98" t="s">
        <v>83</v>
      </c>
      <c r="L92" s="54">
        <v>398</v>
      </c>
      <c r="M92" s="54">
        <v>0</v>
      </c>
      <c r="N92" s="37" t="s">
        <v>40</v>
      </c>
    </row>
    <row r="93" spans="1:14" ht="45" customHeight="1">
      <c r="A93" s="27">
        <v>803</v>
      </c>
      <c r="B93" s="27"/>
      <c r="C93" s="105" t="s">
        <v>302</v>
      </c>
      <c r="D93" s="105" t="s">
        <v>303</v>
      </c>
      <c r="E93" s="105" t="s">
        <v>27</v>
      </c>
      <c r="F93" s="105" t="s">
        <v>304</v>
      </c>
      <c r="G93" s="107" t="s">
        <v>12</v>
      </c>
      <c r="H93" s="8" t="s">
        <v>19</v>
      </c>
      <c r="I93" s="98" t="s">
        <v>20</v>
      </c>
      <c r="J93" s="31" t="s">
        <v>143</v>
      </c>
      <c r="K93" s="98" t="s">
        <v>83</v>
      </c>
      <c r="L93" s="54">
        <v>0</v>
      </c>
      <c r="M93" s="54">
        <v>55</v>
      </c>
      <c r="N93" s="37" t="s">
        <v>39</v>
      </c>
    </row>
    <row r="94" spans="1:14" ht="52.5" customHeight="1">
      <c r="A94" s="27">
        <v>803</v>
      </c>
      <c r="B94" s="27"/>
      <c r="C94" s="6" t="s">
        <v>301</v>
      </c>
      <c r="D94" s="39" t="s">
        <v>299</v>
      </c>
      <c r="E94" s="39" t="s">
        <v>27</v>
      </c>
      <c r="F94" s="39" t="s">
        <v>300</v>
      </c>
      <c r="G94" s="123" t="s">
        <v>12</v>
      </c>
      <c r="H94" s="8" t="s">
        <v>19</v>
      </c>
      <c r="I94" s="8" t="s">
        <v>20</v>
      </c>
      <c r="J94" s="8" t="s">
        <v>296</v>
      </c>
      <c r="K94" s="8" t="s">
        <v>83</v>
      </c>
      <c r="L94" s="18">
        <v>0</v>
      </c>
      <c r="M94" s="18">
        <v>3000</v>
      </c>
      <c r="N94" s="21" t="s">
        <v>39</v>
      </c>
    </row>
    <row r="95" spans="1:14" ht="34.5" customHeight="1">
      <c r="A95" s="135">
        <v>803</v>
      </c>
      <c r="B95" s="138"/>
      <c r="C95" s="139" t="s">
        <v>127</v>
      </c>
      <c r="D95" s="139" t="s">
        <v>282</v>
      </c>
      <c r="E95" s="139" t="s">
        <v>129</v>
      </c>
      <c r="F95" s="146">
        <v>43454</v>
      </c>
      <c r="G95" s="136" t="s">
        <v>272</v>
      </c>
      <c r="H95" s="128" t="s">
        <v>19</v>
      </c>
      <c r="I95" s="129" t="s">
        <v>20</v>
      </c>
      <c r="J95" s="128" t="s">
        <v>204</v>
      </c>
      <c r="K95" s="130" t="s">
        <v>128</v>
      </c>
      <c r="L95" s="124">
        <v>0</v>
      </c>
      <c r="M95" s="124">
        <v>22800</v>
      </c>
      <c r="N95" s="91" t="s">
        <v>38</v>
      </c>
    </row>
    <row r="96" spans="1:14" ht="19.5" customHeight="1">
      <c r="A96" s="156" t="s">
        <v>55</v>
      </c>
      <c r="B96" s="157"/>
      <c r="C96" s="157"/>
      <c r="D96" s="157"/>
      <c r="E96" s="157"/>
      <c r="F96" s="157"/>
      <c r="G96" s="158"/>
      <c r="H96" s="11" t="s">
        <v>19</v>
      </c>
      <c r="I96" s="11" t="s">
        <v>10</v>
      </c>
      <c r="J96" s="11" t="s">
        <v>184</v>
      </c>
      <c r="K96" s="11" t="s">
        <v>11</v>
      </c>
      <c r="L96" s="49">
        <v>7619</v>
      </c>
      <c r="M96" s="49">
        <v>8334</v>
      </c>
      <c r="N96" s="29"/>
    </row>
    <row r="97" spans="1:14" ht="21.75" customHeight="1">
      <c r="A97" s="152">
        <v>803</v>
      </c>
      <c r="B97" s="152" t="s">
        <v>34</v>
      </c>
      <c r="C97" s="153" t="s">
        <v>68</v>
      </c>
      <c r="D97" s="153" t="s">
        <v>244</v>
      </c>
      <c r="E97" s="178" t="s">
        <v>27</v>
      </c>
      <c r="F97" s="178" t="s">
        <v>245</v>
      </c>
      <c r="G97" s="176" t="s">
        <v>12</v>
      </c>
      <c r="H97" s="8" t="s">
        <v>19</v>
      </c>
      <c r="I97" s="8" t="s">
        <v>10</v>
      </c>
      <c r="J97" s="8" t="s">
        <v>205</v>
      </c>
      <c r="K97" s="7" t="s">
        <v>83</v>
      </c>
      <c r="L97" s="5">
        <v>2889</v>
      </c>
      <c r="M97" s="5">
        <v>3265</v>
      </c>
      <c r="N97" s="200" t="s">
        <v>40</v>
      </c>
    </row>
    <row r="98" spans="1:14" ht="21.75" customHeight="1">
      <c r="A98" s="152"/>
      <c r="B98" s="152"/>
      <c r="C98" s="153"/>
      <c r="D98" s="153"/>
      <c r="E98" s="178"/>
      <c r="F98" s="178"/>
      <c r="G98" s="176"/>
      <c r="H98" s="8" t="s">
        <v>19</v>
      </c>
      <c r="I98" s="8" t="s">
        <v>10</v>
      </c>
      <c r="J98" s="8" t="s">
        <v>297</v>
      </c>
      <c r="K98" s="7" t="s">
        <v>83</v>
      </c>
      <c r="L98" s="5">
        <v>0</v>
      </c>
      <c r="M98" s="5">
        <v>117</v>
      </c>
      <c r="N98" s="201"/>
    </row>
    <row r="99" spans="1:14" ht="17.25" customHeight="1">
      <c r="A99" s="177"/>
      <c r="B99" s="177"/>
      <c r="C99" s="155"/>
      <c r="D99" s="154"/>
      <c r="E99" s="177"/>
      <c r="F99" s="177"/>
      <c r="G99" s="177"/>
      <c r="H99" s="8" t="s">
        <v>19</v>
      </c>
      <c r="I99" s="8" t="s">
        <v>10</v>
      </c>
      <c r="J99" s="8" t="s">
        <v>233</v>
      </c>
      <c r="K99" s="7" t="s">
        <v>83</v>
      </c>
      <c r="L99" s="5">
        <v>100</v>
      </c>
      <c r="M99" s="5">
        <v>30</v>
      </c>
      <c r="N99" s="201"/>
    </row>
    <row r="100" spans="1:14" ht="17.25" customHeight="1">
      <c r="A100" s="177"/>
      <c r="B100" s="177"/>
      <c r="C100" s="155"/>
      <c r="D100" s="154"/>
      <c r="E100" s="177"/>
      <c r="F100" s="177"/>
      <c r="G100" s="177"/>
      <c r="H100" s="8" t="s">
        <v>19</v>
      </c>
      <c r="I100" s="8" t="s">
        <v>10</v>
      </c>
      <c r="J100" s="8" t="s">
        <v>234</v>
      </c>
      <c r="K100" s="7" t="s">
        <v>83</v>
      </c>
      <c r="L100" s="5">
        <v>37</v>
      </c>
      <c r="M100" s="5">
        <v>43</v>
      </c>
      <c r="N100" s="201"/>
    </row>
    <row r="101" spans="1:14" ht="17.25" customHeight="1">
      <c r="A101" s="177"/>
      <c r="B101" s="177"/>
      <c r="C101" s="155"/>
      <c r="D101" s="154"/>
      <c r="E101" s="177"/>
      <c r="F101" s="177"/>
      <c r="G101" s="177"/>
      <c r="H101" s="8" t="s">
        <v>19</v>
      </c>
      <c r="I101" s="8" t="s">
        <v>10</v>
      </c>
      <c r="J101" s="121" t="s">
        <v>235</v>
      </c>
      <c r="K101" s="7" t="s">
        <v>83</v>
      </c>
      <c r="L101" s="5">
        <v>20</v>
      </c>
      <c r="M101" s="5">
        <v>17</v>
      </c>
      <c r="N101" s="201"/>
    </row>
    <row r="102" spans="1:14" ht="21" customHeight="1">
      <c r="A102" s="177"/>
      <c r="B102" s="177"/>
      <c r="C102" s="155"/>
      <c r="D102" s="154"/>
      <c r="E102" s="177"/>
      <c r="F102" s="177"/>
      <c r="G102" s="177"/>
      <c r="H102" s="8" t="s">
        <v>19</v>
      </c>
      <c r="I102" s="8" t="s">
        <v>10</v>
      </c>
      <c r="J102" s="121" t="s">
        <v>235</v>
      </c>
      <c r="K102" s="7" t="s">
        <v>263</v>
      </c>
      <c r="L102" s="5">
        <v>30</v>
      </c>
      <c r="M102" s="5">
        <v>20</v>
      </c>
      <c r="N102" s="201"/>
    </row>
    <row r="103" spans="1:14" ht="17.25" customHeight="1">
      <c r="A103" s="177"/>
      <c r="B103" s="177"/>
      <c r="C103" s="155"/>
      <c r="D103" s="154"/>
      <c r="E103" s="177"/>
      <c r="F103" s="177"/>
      <c r="G103" s="177"/>
      <c r="H103" s="8" t="s">
        <v>19</v>
      </c>
      <c r="I103" s="8" t="s">
        <v>10</v>
      </c>
      <c r="J103" s="125" t="s">
        <v>236</v>
      </c>
      <c r="K103" s="7" t="s">
        <v>83</v>
      </c>
      <c r="L103" s="5">
        <v>213</v>
      </c>
      <c r="M103" s="5">
        <v>119</v>
      </c>
      <c r="N103" s="201"/>
    </row>
    <row r="104" spans="1:14" ht="17.25" customHeight="1">
      <c r="A104" s="177"/>
      <c r="B104" s="177"/>
      <c r="C104" s="155"/>
      <c r="D104" s="154"/>
      <c r="E104" s="177"/>
      <c r="F104" s="177"/>
      <c r="G104" s="177"/>
      <c r="H104" s="8" t="s">
        <v>19</v>
      </c>
      <c r="I104" s="8" t="s">
        <v>10</v>
      </c>
      <c r="J104" s="125" t="s">
        <v>143</v>
      </c>
      <c r="K104" s="7" t="s">
        <v>83</v>
      </c>
      <c r="L104" s="5">
        <v>0</v>
      </c>
      <c r="M104" s="5">
        <v>60</v>
      </c>
      <c r="N104" s="201"/>
    </row>
    <row r="105" spans="1:14" ht="17.25" customHeight="1">
      <c r="A105" s="177"/>
      <c r="B105" s="177"/>
      <c r="C105" s="155"/>
      <c r="D105" s="154"/>
      <c r="E105" s="177"/>
      <c r="F105" s="177"/>
      <c r="G105" s="177"/>
      <c r="H105" s="8" t="s">
        <v>19</v>
      </c>
      <c r="I105" s="8" t="s">
        <v>10</v>
      </c>
      <c r="J105" s="125" t="s">
        <v>298</v>
      </c>
      <c r="K105" s="7" t="s">
        <v>83</v>
      </c>
      <c r="L105" s="5">
        <v>0</v>
      </c>
      <c r="M105" s="5">
        <v>3964</v>
      </c>
      <c r="N105" s="201"/>
    </row>
    <row r="106" spans="1:14" ht="17.25" customHeight="1">
      <c r="A106" s="177"/>
      <c r="B106" s="177"/>
      <c r="C106" s="155"/>
      <c r="D106" s="154"/>
      <c r="E106" s="177"/>
      <c r="F106" s="177"/>
      <c r="G106" s="177"/>
      <c r="H106" s="8" t="s">
        <v>19</v>
      </c>
      <c r="I106" s="8" t="s">
        <v>10</v>
      </c>
      <c r="J106" s="121" t="s">
        <v>237</v>
      </c>
      <c r="K106" s="7" t="s">
        <v>83</v>
      </c>
      <c r="L106" s="5">
        <v>4032</v>
      </c>
      <c r="M106" s="5">
        <v>699</v>
      </c>
      <c r="N106" s="201"/>
    </row>
    <row r="107" spans="1:14" ht="17.25" customHeight="1">
      <c r="A107" s="177"/>
      <c r="B107" s="177"/>
      <c r="C107" s="155"/>
      <c r="D107" s="154"/>
      <c r="E107" s="177"/>
      <c r="F107" s="177"/>
      <c r="G107" s="177"/>
      <c r="H107" s="8" t="s">
        <v>19</v>
      </c>
      <c r="I107" s="8" t="s">
        <v>10</v>
      </c>
      <c r="J107" s="125" t="s">
        <v>262</v>
      </c>
      <c r="K107" s="7" t="s">
        <v>83</v>
      </c>
      <c r="L107" s="5">
        <v>298</v>
      </c>
      <c r="M107" s="5">
        <v>0</v>
      </c>
      <c r="N107" s="201"/>
    </row>
    <row r="108" spans="1:14" ht="15">
      <c r="A108" s="202" t="s">
        <v>60</v>
      </c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170"/>
    </row>
    <row r="109" spans="1:14" ht="15.75" customHeight="1">
      <c r="A109" s="169">
        <v>803</v>
      </c>
      <c r="B109" s="169" t="s">
        <v>64</v>
      </c>
      <c r="C109" s="6" t="s">
        <v>162</v>
      </c>
      <c r="D109" s="164" t="s">
        <v>256</v>
      </c>
      <c r="E109" s="166" t="s">
        <v>27</v>
      </c>
      <c r="F109" s="171" t="s">
        <v>257</v>
      </c>
      <c r="G109" s="166" t="s">
        <v>12</v>
      </c>
      <c r="H109" s="41" t="s">
        <v>19</v>
      </c>
      <c r="I109" s="42" t="s">
        <v>19</v>
      </c>
      <c r="J109" s="42" t="s">
        <v>184</v>
      </c>
      <c r="K109" s="41" t="s">
        <v>11</v>
      </c>
      <c r="L109" s="55">
        <v>9733</v>
      </c>
      <c r="M109" s="55">
        <v>5585</v>
      </c>
      <c r="N109" s="40"/>
    </row>
    <row r="110" spans="1:14" ht="16.5" customHeight="1">
      <c r="A110" s="147"/>
      <c r="B110" s="147"/>
      <c r="C110" s="5" t="s">
        <v>43</v>
      </c>
      <c r="D110" s="165"/>
      <c r="E110" s="167"/>
      <c r="F110" s="172"/>
      <c r="G110" s="167"/>
      <c r="H110" s="43" t="s">
        <v>19</v>
      </c>
      <c r="I110" s="43" t="s">
        <v>19</v>
      </c>
      <c r="J110" s="43" t="s">
        <v>137</v>
      </c>
      <c r="K110" s="43" t="s">
        <v>83</v>
      </c>
      <c r="L110" s="56">
        <v>181</v>
      </c>
      <c r="M110" s="56">
        <v>0</v>
      </c>
      <c r="N110" s="92"/>
    </row>
    <row r="111" spans="1:14" ht="16.5" customHeight="1">
      <c r="A111" s="147"/>
      <c r="B111" s="147"/>
      <c r="C111" s="5" t="s">
        <v>43</v>
      </c>
      <c r="D111" s="165"/>
      <c r="E111" s="167"/>
      <c r="F111" s="172"/>
      <c r="G111" s="167"/>
      <c r="H111" s="43" t="s">
        <v>19</v>
      </c>
      <c r="I111" s="43" t="s">
        <v>19</v>
      </c>
      <c r="J111" s="43" t="s">
        <v>138</v>
      </c>
      <c r="K111" s="43" t="s">
        <v>83</v>
      </c>
      <c r="L111" s="56">
        <v>120</v>
      </c>
      <c r="M111" s="56">
        <v>0</v>
      </c>
      <c r="N111" s="92"/>
    </row>
    <row r="112" spans="1:14" ht="16.5" customHeight="1">
      <c r="A112" s="147"/>
      <c r="B112" s="147"/>
      <c r="C112" s="8" t="s">
        <v>131</v>
      </c>
      <c r="D112" s="165"/>
      <c r="E112" s="167"/>
      <c r="F112" s="172"/>
      <c r="G112" s="167"/>
      <c r="H112" s="43" t="s">
        <v>19</v>
      </c>
      <c r="I112" s="43" t="s">
        <v>19</v>
      </c>
      <c r="J112" s="43" t="s">
        <v>161</v>
      </c>
      <c r="K112" s="43" t="s">
        <v>84</v>
      </c>
      <c r="L112" s="56">
        <v>2302</v>
      </c>
      <c r="M112" s="56">
        <v>0</v>
      </c>
      <c r="N112" s="99">
        <v>1</v>
      </c>
    </row>
    <row r="113" spans="1:14" ht="16.5" customHeight="1">
      <c r="A113" s="147"/>
      <c r="B113" s="147"/>
      <c r="C113" s="8" t="s">
        <v>133</v>
      </c>
      <c r="D113" s="165"/>
      <c r="E113" s="167"/>
      <c r="F113" s="172"/>
      <c r="G113" s="167"/>
      <c r="H113" s="43" t="s">
        <v>19</v>
      </c>
      <c r="I113" s="43" t="s">
        <v>19</v>
      </c>
      <c r="J113" s="43" t="s">
        <v>161</v>
      </c>
      <c r="K113" s="43" t="s">
        <v>155</v>
      </c>
      <c r="L113" s="56">
        <v>684</v>
      </c>
      <c r="M113" s="56">
        <v>0</v>
      </c>
      <c r="N113" s="94"/>
    </row>
    <row r="114" spans="1:14" ht="16.5" customHeight="1">
      <c r="A114" s="147"/>
      <c r="B114" s="147"/>
      <c r="C114" s="5" t="s">
        <v>43</v>
      </c>
      <c r="D114" s="165"/>
      <c r="E114" s="167"/>
      <c r="F114" s="172"/>
      <c r="G114" s="167"/>
      <c r="H114" s="43" t="s">
        <v>19</v>
      </c>
      <c r="I114" s="43" t="s">
        <v>19</v>
      </c>
      <c r="J114" s="43" t="s">
        <v>161</v>
      </c>
      <c r="K114" s="43" t="s">
        <v>83</v>
      </c>
      <c r="L114" s="56">
        <v>1370</v>
      </c>
      <c r="M114" s="56">
        <v>0</v>
      </c>
      <c r="N114" s="48">
        <v>4</v>
      </c>
    </row>
    <row r="115" spans="1:14" ht="16.5" customHeight="1">
      <c r="A115" s="147"/>
      <c r="B115" s="147"/>
      <c r="C115" s="6" t="s">
        <v>41</v>
      </c>
      <c r="D115" s="165"/>
      <c r="E115" s="167"/>
      <c r="F115" s="172"/>
      <c r="G115" s="167"/>
      <c r="H115" s="43" t="s">
        <v>19</v>
      </c>
      <c r="I115" s="43" t="s">
        <v>19</v>
      </c>
      <c r="J115" s="43" t="s">
        <v>161</v>
      </c>
      <c r="K115" s="43" t="s">
        <v>82</v>
      </c>
      <c r="L115" s="56">
        <v>39</v>
      </c>
      <c r="M115" s="56">
        <v>0</v>
      </c>
      <c r="N115" s="99"/>
    </row>
    <row r="116" spans="1:14" ht="16.5" customHeight="1">
      <c r="A116" s="148"/>
      <c r="B116" s="148"/>
      <c r="C116" s="6" t="s">
        <v>226</v>
      </c>
      <c r="D116" s="188"/>
      <c r="E116" s="168"/>
      <c r="F116" s="173"/>
      <c r="G116" s="168"/>
      <c r="H116" s="43" t="s">
        <v>19</v>
      </c>
      <c r="I116" s="43" t="s">
        <v>19</v>
      </c>
      <c r="J116" s="43" t="s">
        <v>161</v>
      </c>
      <c r="K116" s="43" t="s">
        <v>116</v>
      </c>
      <c r="L116" s="56">
        <v>3</v>
      </c>
      <c r="M116" s="56">
        <v>0</v>
      </c>
      <c r="N116" s="99"/>
    </row>
    <row r="117" spans="1:14" ht="16.5" customHeight="1">
      <c r="A117" s="239">
        <v>803</v>
      </c>
      <c r="B117" s="147"/>
      <c r="C117" s="70" t="s">
        <v>131</v>
      </c>
      <c r="D117" s="165" t="s">
        <v>212</v>
      </c>
      <c r="E117" s="167" t="s">
        <v>27</v>
      </c>
      <c r="F117" s="172" t="s">
        <v>213</v>
      </c>
      <c r="G117" s="165" t="s">
        <v>12</v>
      </c>
      <c r="H117" s="43" t="s">
        <v>19</v>
      </c>
      <c r="I117" s="43" t="s">
        <v>19</v>
      </c>
      <c r="J117" s="43" t="s">
        <v>163</v>
      </c>
      <c r="K117" s="43" t="s">
        <v>84</v>
      </c>
      <c r="L117" s="56">
        <v>3663</v>
      </c>
      <c r="M117" s="56">
        <v>3944</v>
      </c>
      <c r="N117" s="149">
        <v>1</v>
      </c>
    </row>
    <row r="118" spans="1:14" ht="16.5" customHeight="1">
      <c r="A118" s="239"/>
      <c r="B118" s="147"/>
      <c r="C118" s="8" t="s">
        <v>133</v>
      </c>
      <c r="D118" s="165"/>
      <c r="E118" s="167"/>
      <c r="F118" s="172"/>
      <c r="G118" s="165"/>
      <c r="H118" s="43" t="s">
        <v>19</v>
      </c>
      <c r="I118" s="43" t="s">
        <v>19</v>
      </c>
      <c r="J118" s="43" t="s">
        <v>163</v>
      </c>
      <c r="K118" s="43" t="s">
        <v>155</v>
      </c>
      <c r="L118" s="56">
        <v>1097</v>
      </c>
      <c r="M118" s="56">
        <v>1191</v>
      </c>
      <c r="N118" s="149"/>
    </row>
    <row r="119" spans="1:14" ht="16.5" customHeight="1">
      <c r="A119" s="239"/>
      <c r="B119" s="147"/>
      <c r="C119" s="5" t="s">
        <v>43</v>
      </c>
      <c r="D119" s="165"/>
      <c r="E119" s="167"/>
      <c r="F119" s="172"/>
      <c r="G119" s="165"/>
      <c r="H119" s="43" t="s">
        <v>19</v>
      </c>
      <c r="I119" s="43" t="s">
        <v>19</v>
      </c>
      <c r="J119" s="43" t="s">
        <v>163</v>
      </c>
      <c r="K119" s="43" t="s">
        <v>83</v>
      </c>
      <c r="L119" s="56">
        <v>227</v>
      </c>
      <c r="M119" s="56">
        <v>399</v>
      </c>
      <c r="N119" s="150">
        <v>4</v>
      </c>
    </row>
    <row r="120" spans="1:14" ht="16.5" customHeight="1">
      <c r="A120" s="239"/>
      <c r="B120" s="147"/>
      <c r="C120" s="6" t="s">
        <v>41</v>
      </c>
      <c r="D120" s="165"/>
      <c r="E120" s="167"/>
      <c r="F120" s="172"/>
      <c r="G120" s="165"/>
      <c r="H120" s="43" t="s">
        <v>19</v>
      </c>
      <c r="I120" s="43" t="s">
        <v>19</v>
      </c>
      <c r="J120" s="43" t="s">
        <v>163</v>
      </c>
      <c r="K120" s="43" t="s">
        <v>82</v>
      </c>
      <c r="L120" s="56">
        <v>29</v>
      </c>
      <c r="M120" s="56">
        <v>30</v>
      </c>
      <c r="N120" s="151"/>
    </row>
    <row r="121" spans="1:14" ht="16.5" customHeight="1">
      <c r="A121" s="239"/>
      <c r="B121" s="147"/>
      <c r="C121" s="6" t="s">
        <v>226</v>
      </c>
      <c r="D121" s="165"/>
      <c r="E121" s="167"/>
      <c r="F121" s="172"/>
      <c r="G121" s="165"/>
      <c r="H121" s="43" t="s">
        <v>19</v>
      </c>
      <c r="I121" s="43" t="s">
        <v>19</v>
      </c>
      <c r="J121" s="43" t="s">
        <v>163</v>
      </c>
      <c r="K121" s="43" t="s">
        <v>116</v>
      </c>
      <c r="L121" s="56">
        <v>8</v>
      </c>
      <c r="M121" s="56">
        <v>8</v>
      </c>
      <c r="N121" s="86">
        <v>3</v>
      </c>
    </row>
    <row r="122" spans="1:14" ht="16.5" customHeight="1">
      <c r="A122" s="239"/>
      <c r="B122" s="147"/>
      <c r="C122" s="6" t="s">
        <v>225</v>
      </c>
      <c r="D122" s="165"/>
      <c r="E122" s="167"/>
      <c r="F122" s="172"/>
      <c r="G122" s="165"/>
      <c r="H122" s="43" t="s">
        <v>19</v>
      </c>
      <c r="I122" s="43" t="s">
        <v>19</v>
      </c>
      <c r="J122" s="43" t="s">
        <v>163</v>
      </c>
      <c r="K122" s="43" t="s">
        <v>145</v>
      </c>
      <c r="L122" s="56">
        <v>11</v>
      </c>
      <c r="M122" s="56">
        <v>13</v>
      </c>
      <c r="N122" s="86">
        <v>3</v>
      </c>
    </row>
    <row r="123" spans="1:14" ht="15.75" customHeight="1">
      <c r="A123" s="256" t="s">
        <v>105</v>
      </c>
      <c r="B123" s="257"/>
      <c r="C123" s="257"/>
      <c r="D123" s="257"/>
      <c r="E123" s="257"/>
      <c r="F123" s="257"/>
      <c r="G123" s="257"/>
      <c r="H123" s="257"/>
      <c r="I123" s="257"/>
      <c r="J123" s="257"/>
      <c r="K123" s="257"/>
      <c r="L123" s="257"/>
      <c r="M123" s="258"/>
      <c r="N123" s="69"/>
    </row>
    <row r="124" spans="1:14" ht="15">
      <c r="A124" s="259" t="s">
        <v>56</v>
      </c>
      <c r="B124" s="259"/>
      <c r="C124" s="259"/>
      <c r="D124" s="259"/>
      <c r="E124" s="259"/>
      <c r="F124" s="259"/>
      <c r="G124" s="259"/>
      <c r="H124" s="12" t="s">
        <v>57</v>
      </c>
      <c r="I124" s="12" t="s">
        <v>35</v>
      </c>
      <c r="J124" s="12" t="s">
        <v>184</v>
      </c>
      <c r="K124" s="12" t="s">
        <v>11</v>
      </c>
      <c r="L124" s="49">
        <v>30</v>
      </c>
      <c r="M124" s="49">
        <v>30</v>
      </c>
      <c r="N124" s="33"/>
    </row>
    <row r="125" spans="1:14" ht="18" customHeight="1">
      <c r="A125" s="189">
        <v>803</v>
      </c>
      <c r="B125" s="169" t="s">
        <v>65</v>
      </c>
      <c r="C125" s="166" t="s">
        <v>111</v>
      </c>
      <c r="D125" s="182" t="s">
        <v>180</v>
      </c>
      <c r="E125" s="189" t="s">
        <v>58</v>
      </c>
      <c r="F125" s="187" t="s">
        <v>181</v>
      </c>
      <c r="G125" s="164" t="s">
        <v>12</v>
      </c>
      <c r="H125" s="7" t="s">
        <v>57</v>
      </c>
      <c r="I125" s="7" t="s">
        <v>57</v>
      </c>
      <c r="J125" s="7" t="s">
        <v>164</v>
      </c>
      <c r="K125" s="7" t="s">
        <v>87</v>
      </c>
      <c r="L125" s="18">
        <v>15</v>
      </c>
      <c r="M125" s="18">
        <v>15</v>
      </c>
      <c r="N125" s="200" t="s">
        <v>40</v>
      </c>
    </row>
    <row r="126" spans="1:14" ht="30" customHeight="1">
      <c r="A126" s="239"/>
      <c r="B126" s="147"/>
      <c r="C126" s="167"/>
      <c r="D126" s="183"/>
      <c r="E126" s="239"/>
      <c r="F126" s="249"/>
      <c r="G126" s="165"/>
      <c r="H126" s="7" t="s">
        <v>57</v>
      </c>
      <c r="I126" s="7" t="s">
        <v>57</v>
      </c>
      <c r="J126" s="7" t="s">
        <v>165</v>
      </c>
      <c r="K126" s="7" t="s">
        <v>87</v>
      </c>
      <c r="L126" s="18">
        <v>15</v>
      </c>
      <c r="M126" s="18">
        <v>15</v>
      </c>
      <c r="N126" s="201"/>
    </row>
    <row r="127" spans="1:14" ht="15">
      <c r="A127" s="174" t="s">
        <v>106</v>
      </c>
      <c r="B127" s="175"/>
      <c r="C127" s="175"/>
      <c r="D127" s="175"/>
      <c r="E127" s="175"/>
      <c r="F127" s="175"/>
      <c r="G127" s="175"/>
      <c r="H127" s="61" t="s">
        <v>15</v>
      </c>
      <c r="I127" s="61" t="s">
        <v>35</v>
      </c>
      <c r="J127" s="61"/>
      <c r="K127" s="61"/>
      <c r="L127" s="83">
        <f>L128+L135</f>
        <v>15136</v>
      </c>
      <c r="M127" s="83">
        <f>M128+M135</f>
        <v>14470</v>
      </c>
      <c r="N127" s="83"/>
    </row>
    <row r="128" spans="1:14" ht="15">
      <c r="A128" s="226" t="s">
        <v>112</v>
      </c>
      <c r="B128" s="227"/>
      <c r="C128" s="227"/>
      <c r="D128" s="227"/>
      <c r="E128" s="227"/>
      <c r="F128" s="227"/>
      <c r="G128" s="228"/>
      <c r="H128" s="12" t="s">
        <v>15</v>
      </c>
      <c r="I128" s="12" t="s">
        <v>9</v>
      </c>
      <c r="J128" s="12" t="s">
        <v>184</v>
      </c>
      <c r="K128" s="12" t="s">
        <v>11</v>
      </c>
      <c r="L128" s="49">
        <v>14731</v>
      </c>
      <c r="M128" s="49">
        <v>14433</v>
      </c>
      <c r="N128" s="12"/>
    </row>
    <row r="129" spans="1:14" ht="15" customHeight="1">
      <c r="A129" s="152">
        <v>803</v>
      </c>
      <c r="B129" s="208" t="s">
        <v>31</v>
      </c>
      <c r="C129" s="250" t="s">
        <v>188</v>
      </c>
      <c r="D129" s="252" t="s">
        <v>214</v>
      </c>
      <c r="E129" s="176" t="s">
        <v>59</v>
      </c>
      <c r="F129" s="178" t="s">
        <v>218</v>
      </c>
      <c r="G129" s="176" t="s">
        <v>12</v>
      </c>
      <c r="H129" s="7" t="s">
        <v>15</v>
      </c>
      <c r="I129" s="7" t="s">
        <v>9</v>
      </c>
      <c r="J129" s="7" t="s">
        <v>166</v>
      </c>
      <c r="K129" s="24" t="s">
        <v>87</v>
      </c>
      <c r="L129" s="18">
        <v>6218</v>
      </c>
      <c r="M129" s="18">
        <v>6767</v>
      </c>
      <c r="N129" s="37" t="s">
        <v>39</v>
      </c>
    </row>
    <row r="130" spans="1:14" ht="18" customHeight="1">
      <c r="A130" s="152"/>
      <c r="B130" s="208"/>
      <c r="C130" s="251"/>
      <c r="D130" s="252"/>
      <c r="E130" s="176"/>
      <c r="F130" s="178"/>
      <c r="G130" s="176"/>
      <c r="H130" s="7" t="s">
        <v>15</v>
      </c>
      <c r="I130" s="7" t="s">
        <v>9</v>
      </c>
      <c r="J130" s="7" t="s">
        <v>187</v>
      </c>
      <c r="K130" s="24" t="s">
        <v>87</v>
      </c>
      <c r="L130" s="18">
        <v>2690</v>
      </c>
      <c r="M130" s="18">
        <v>2629</v>
      </c>
      <c r="N130" s="200" t="s">
        <v>39</v>
      </c>
    </row>
    <row r="131" spans="1:14" ht="18" customHeight="1">
      <c r="A131" s="152"/>
      <c r="B131" s="208"/>
      <c r="C131" s="251"/>
      <c r="D131" s="252"/>
      <c r="E131" s="176"/>
      <c r="F131" s="178"/>
      <c r="G131" s="176"/>
      <c r="H131" s="7" t="s">
        <v>15</v>
      </c>
      <c r="I131" s="7" t="s">
        <v>9</v>
      </c>
      <c r="J131" s="7" t="s">
        <v>264</v>
      </c>
      <c r="K131" s="24" t="s">
        <v>227</v>
      </c>
      <c r="L131" s="18">
        <v>4918</v>
      </c>
      <c r="M131" s="18">
        <v>4461</v>
      </c>
      <c r="N131" s="201"/>
    </row>
    <row r="132" spans="1:14" ht="18" customHeight="1">
      <c r="A132" s="152"/>
      <c r="B132" s="208"/>
      <c r="C132" s="251"/>
      <c r="D132" s="252"/>
      <c r="E132" s="176"/>
      <c r="F132" s="178"/>
      <c r="G132" s="176"/>
      <c r="H132" s="7" t="s">
        <v>15</v>
      </c>
      <c r="I132" s="7" t="s">
        <v>9</v>
      </c>
      <c r="J132" s="7" t="s">
        <v>265</v>
      </c>
      <c r="K132" s="24" t="s">
        <v>227</v>
      </c>
      <c r="L132" s="18">
        <v>294</v>
      </c>
      <c r="M132" s="18">
        <v>369</v>
      </c>
      <c r="N132" s="201"/>
    </row>
    <row r="133" spans="1:14" ht="18" customHeight="1">
      <c r="A133" s="152"/>
      <c r="B133" s="208"/>
      <c r="C133" s="251"/>
      <c r="D133" s="252"/>
      <c r="E133" s="176"/>
      <c r="F133" s="178"/>
      <c r="G133" s="176"/>
      <c r="H133" s="7" t="s">
        <v>15</v>
      </c>
      <c r="I133" s="7" t="s">
        <v>9</v>
      </c>
      <c r="J133" s="7" t="s">
        <v>238</v>
      </c>
      <c r="K133" s="24" t="s">
        <v>227</v>
      </c>
      <c r="L133" s="18">
        <v>424</v>
      </c>
      <c r="M133" s="18">
        <v>0</v>
      </c>
      <c r="N133" s="201"/>
    </row>
    <row r="134" spans="1:14" ht="39.75" customHeight="1">
      <c r="A134" s="152"/>
      <c r="B134" s="208"/>
      <c r="C134" s="251"/>
      <c r="D134" s="252"/>
      <c r="E134" s="176"/>
      <c r="F134" s="178"/>
      <c r="G134" s="176"/>
      <c r="H134" s="7" t="s">
        <v>15</v>
      </c>
      <c r="I134" s="7" t="s">
        <v>9</v>
      </c>
      <c r="J134" s="7" t="s">
        <v>167</v>
      </c>
      <c r="K134" s="24" t="s">
        <v>88</v>
      </c>
      <c r="L134" s="18">
        <v>187</v>
      </c>
      <c r="M134" s="18">
        <v>207</v>
      </c>
      <c r="N134" s="201"/>
    </row>
    <row r="135" spans="1:14" ht="24" customHeight="1">
      <c r="A135" s="226" t="s">
        <v>78</v>
      </c>
      <c r="B135" s="227"/>
      <c r="C135" s="227"/>
      <c r="D135" s="227"/>
      <c r="E135" s="227"/>
      <c r="F135" s="227"/>
      <c r="G135" s="228"/>
      <c r="H135" s="12" t="s">
        <v>15</v>
      </c>
      <c r="I135" s="12" t="s">
        <v>14</v>
      </c>
      <c r="J135" s="12" t="s">
        <v>184</v>
      </c>
      <c r="K135" s="12" t="s">
        <v>11</v>
      </c>
      <c r="L135" s="49">
        <v>405</v>
      </c>
      <c r="M135" s="49">
        <v>37</v>
      </c>
      <c r="N135" s="12"/>
    </row>
    <row r="136" spans="1:14" ht="17.25" customHeight="1">
      <c r="A136" s="189">
        <v>803</v>
      </c>
      <c r="B136" s="169" t="s">
        <v>32</v>
      </c>
      <c r="C136" s="5" t="s">
        <v>43</v>
      </c>
      <c r="D136" s="164" t="s">
        <v>192</v>
      </c>
      <c r="E136" s="241" t="s">
        <v>27</v>
      </c>
      <c r="F136" s="159" t="s">
        <v>193</v>
      </c>
      <c r="G136" s="166" t="s">
        <v>12</v>
      </c>
      <c r="H136" s="7" t="s">
        <v>15</v>
      </c>
      <c r="I136" s="7" t="s">
        <v>14</v>
      </c>
      <c r="J136" s="7" t="s">
        <v>137</v>
      </c>
      <c r="K136" s="7" t="s">
        <v>83</v>
      </c>
      <c r="L136" s="18">
        <v>48</v>
      </c>
      <c r="M136" s="18">
        <v>0</v>
      </c>
      <c r="N136" s="21" t="s">
        <v>39</v>
      </c>
    </row>
    <row r="137" spans="1:14" ht="17.25" customHeight="1">
      <c r="A137" s="239"/>
      <c r="B137" s="147"/>
      <c r="C137" s="5" t="s">
        <v>43</v>
      </c>
      <c r="D137" s="165"/>
      <c r="E137" s="242"/>
      <c r="F137" s="160"/>
      <c r="G137" s="167"/>
      <c r="H137" s="7" t="s">
        <v>15</v>
      </c>
      <c r="I137" s="7" t="s">
        <v>14</v>
      </c>
      <c r="J137" s="7" t="s">
        <v>168</v>
      </c>
      <c r="K137" s="7" t="s">
        <v>83</v>
      </c>
      <c r="L137" s="18">
        <v>32</v>
      </c>
      <c r="M137" s="18">
        <v>37</v>
      </c>
      <c r="N137" s="37"/>
    </row>
    <row r="138" spans="1:14" ht="15">
      <c r="A138" s="243"/>
      <c r="B138" s="243"/>
      <c r="C138" s="8" t="s">
        <v>131</v>
      </c>
      <c r="D138" s="245"/>
      <c r="E138" s="243"/>
      <c r="F138" s="244"/>
      <c r="G138" s="244"/>
      <c r="H138" s="7" t="s">
        <v>15</v>
      </c>
      <c r="I138" s="7" t="s">
        <v>14</v>
      </c>
      <c r="J138" s="7" t="s">
        <v>169</v>
      </c>
      <c r="K138" s="7" t="s">
        <v>84</v>
      </c>
      <c r="L138" s="18">
        <v>263</v>
      </c>
      <c r="M138" s="18">
        <v>0</v>
      </c>
      <c r="N138" s="96" t="s">
        <v>40</v>
      </c>
    </row>
    <row r="139" spans="1:14" ht="15">
      <c r="A139" s="243"/>
      <c r="B139" s="243"/>
      <c r="C139" s="8" t="s">
        <v>133</v>
      </c>
      <c r="D139" s="245"/>
      <c r="E139" s="243"/>
      <c r="F139" s="244"/>
      <c r="G139" s="244"/>
      <c r="H139" s="7" t="s">
        <v>15</v>
      </c>
      <c r="I139" s="7" t="s">
        <v>14</v>
      </c>
      <c r="J139" s="7" t="s">
        <v>169</v>
      </c>
      <c r="K139" s="7" t="s">
        <v>155</v>
      </c>
      <c r="L139" s="18">
        <v>60</v>
      </c>
      <c r="M139" s="18">
        <v>0</v>
      </c>
      <c r="N139" s="96"/>
    </row>
    <row r="140" spans="1:14" ht="23.25" customHeight="1">
      <c r="A140" s="243"/>
      <c r="B140" s="243"/>
      <c r="C140" s="5" t="s">
        <v>43</v>
      </c>
      <c r="D140" s="245"/>
      <c r="E140" s="243"/>
      <c r="F140" s="244"/>
      <c r="G140" s="244"/>
      <c r="H140" s="7" t="s">
        <v>15</v>
      </c>
      <c r="I140" s="7" t="s">
        <v>14</v>
      </c>
      <c r="J140" s="7" t="s">
        <v>169</v>
      </c>
      <c r="K140" s="7" t="s">
        <v>83</v>
      </c>
      <c r="L140" s="18">
        <v>2</v>
      </c>
      <c r="M140" s="18">
        <v>0</v>
      </c>
      <c r="N140" s="96"/>
    </row>
    <row r="141" spans="1:14" ht="15">
      <c r="A141" s="174" t="s">
        <v>107</v>
      </c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207"/>
    </row>
    <row r="142" spans="1:14" ht="30.75" customHeight="1">
      <c r="A142" s="179" t="s">
        <v>71</v>
      </c>
      <c r="B142" s="180"/>
      <c r="C142" s="180"/>
      <c r="D142" s="180"/>
      <c r="E142" s="180"/>
      <c r="F142" s="180"/>
      <c r="G142" s="181"/>
      <c r="H142" s="11" t="s">
        <v>17</v>
      </c>
      <c r="I142" s="11" t="s">
        <v>35</v>
      </c>
      <c r="J142" s="12" t="s">
        <v>184</v>
      </c>
      <c r="K142" s="12" t="s">
        <v>11</v>
      </c>
      <c r="L142" s="49">
        <v>373</v>
      </c>
      <c r="M142" s="49">
        <v>324</v>
      </c>
      <c r="N142" s="12"/>
    </row>
    <row r="143" spans="1:14" ht="57.75" customHeight="1">
      <c r="A143" s="27">
        <v>803</v>
      </c>
      <c r="B143" s="32" t="s">
        <v>33</v>
      </c>
      <c r="C143" s="89" t="s">
        <v>126</v>
      </c>
      <c r="D143" s="134" t="s">
        <v>219</v>
      </c>
      <c r="E143" s="119" t="s">
        <v>27</v>
      </c>
      <c r="F143" s="78" t="s">
        <v>220</v>
      </c>
      <c r="G143" s="108" t="s">
        <v>12</v>
      </c>
      <c r="H143" s="8" t="s">
        <v>17</v>
      </c>
      <c r="I143" s="8" t="s">
        <v>9</v>
      </c>
      <c r="J143" s="8" t="s">
        <v>170</v>
      </c>
      <c r="K143" s="7" t="s">
        <v>88</v>
      </c>
      <c r="L143" s="18">
        <v>373</v>
      </c>
      <c r="M143" s="18">
        <v>324</v>
      </c>
      <c r="N143" s="21" t="s">
        <v>39</v>
      </c>
    </row>
    <row r="144" spans="1:14" ht="15">
      <c r="A144" s="174" t="s">
        <v>108</v>
      </c>
      <c r="B144" s="175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207"/>
    </row>
    <row r="145" spans="1:14" ht="15">
      <c r="A145" s="226" t="s">
        <v>25</v>
      </c>
      <c r="B145" s="227"/>
      <c r="C145" s="227"/>
      <c r="D145" s="227"/>
      <c r="E145" s="227"/>
      <c r="F145" s="227"/>
      <c r="G145" s="228"/>
      <c r="H145" s="12" t="s">
        <v>17</v>
      </c>
      <c r="I145" s="12" t="s">
        <v>35</v>
      </c>
      <c r="J145" s="12" t="s">
        <v>184</v>
      </c>
      <c r="K145" s="12" t="s">
        <v>11</v>
      </c>
      <c r="L145" s="49">
        <f>L146+L147</f>
        <v>77</v>
      </c>
      <c r="M145" s="49">
        <f>M146+M147</f>
        <v>85</v>
      </c>
      <c r="N145" s="12"/>
    </row>
    <row r="146" spans="1:14" ht="21" customHeight="1">
      <c r="A146" s="246" t="s">
        <v>69</v>
      </c>
      <c r="B146" s="169" t="s">
        <v>66</v>
      </c>
      <c r="C146" s="248" t="s">
        <v>113</v>
      </c>
      <c r="D146" s="164" t="s">
        <v>182</v>
      </c>
      <c r="E146" s="241" t="s">
        <v>27</v>
      </c>
      <c r="F146" s="159" t="s">
        <v>183</v>
      </c>
      <c r="G146" s="166" t="s">
        <v>120</v>
      </c>
      <c r="H146" s="7" t="s">
        <v>17</v>
      </c>
      <c r="I146" s="7" t="s">
        <v>10</v>
      </c>
      <c r="J146" s="7" t="s">
        <v>171</v>
      </c>
      <c r="K146" s="7" t="s">
        <v>114</v>
      </c>
      <c r="L146" s="18">
        <v>47</v>
      </c>
      <c r="M146" s="18">
        <v>58</v>
      </c>
      <c r="N146" s="200" t="s">
        <v>38</v>
      </c>
    </row>
    <row r="147" spans="1:14" ht="51" customHeight="1">
      <c r="A147" s="247"/>
      <c r="B147" s="147"/>
      <c r="C147" s="197"/>
      <c r="D147" s="165"/>
      <c r="E147" s="242"/>
      <c r="F147" s="160"/>
      <c r="G147" s="167"/>
      <c r="H147" s="7" t="s">
        <v>17</v>
      </c>
      <c r="I147" s="7" t="s">
        <v>10</v>
      </c>
      <c r="J147" s="7" t="s">
        <v>172</v>
      </c>
      <c r="K147" s="7" t="s">
        <v>114</v>
      </c>
      <c r="L147" s="18">
        <v>30</v>
      </c>
      <c r="M147" s="18">
        <v>27</v>
      </c>
      <c r="N147" s="240"/>
    </row>
    <row r="148" spans="1:14" ht="20.25" customHeight="1">
      <c r="A148" s="174" t="s">
        <v>109</v>
      </c>
      <c r="B148" s="175"/>
      <c r="C148" s="175"/>
      <c r="D148" s="175"/>
      <c r="E148" s="175"/>
      <c r="F148" s="175"/>
      <c r="G148" s="207"/>
      <c r="H148" s="15" t="s">
        <v>18</v>
      </c>
      <c r="I148" s="15" t="s">
        <v>35</v>
      </c>
      <c r="J148" s="12" t="s">
        <v>184</v>
      </c>
      <c r="K148" s="15" t="s">
        <v>11</v>
      </c>
      <c r="L148" s="66">
        <v>2337</v>
      </c>
      <c r="M148" s="66">
        <v>1983</v>
      </c>
      <c r="N148" s="47"/>
    </row>
    <row r="149" spans="1:14" ht="45.75" customHeight="1">
      <c r="A149" s="152">
        <v>803</v>
      </c>
      <c r="B149" s="208" t="s">
        <v>37</v>
      </c>
      <c r="C149" s="250" t="s">
        <v>189</v>
      </c>
      <c r="D149" s="252" t="s">
        <v>254</v>
      </c>
      <c r="E149" s="178" t="s">
        <v>27</v>
      </c>
      <c r="F149" s="178" t="s">
        <v>255</v>
      </c>
      <c r="G149" s="176" t="s">
        <v>12</v>
      </c>
      <c r="H149" s="16" t="s">
        <v>18</v>
      </c>
      <c r="I149" s="16" t="s">
        <v>9</v>
      </c>
      <c r="J149" s="16" t="s">
        <v>173</v>
      </c>
      <c r="K149" s="16" t="s">
        <v>87</v>
      </c>
      <c r="L149" s="52">
        <v>2307</v>
      </c>
      <c r="M149" s="52">
        <v>1953</v>
      </c>
      <c r="N149" s="64">
        <v>4</v>
      </c>
    </row>
    <row r="150" spans="1:14" ht="21.75" customHeight="1">
      <c r="A150" s="152"/>
      <c r="B150" s="208"/>
      <c r="C150" s="251"/>
      <c r="D150" s="252"/>
      <c r="E150" s="178"/>
      <c r="F150" s="178"/>
      <c r="G150" s="176"/>
      <c r="H150" s="16" t="s">
        <v>18</v>
      </c>
      <c r="I150" s="16" t="s">
        <v>9</v>
      </c>
      <c r="J150" s="16" t="s">
        <v>174</v>
      </c>
      <c r="K150" s="16" t="s">
        <v>87</v>
      </c>
      <c r="L150" s="52">
        <v>30</v>
      </c>
      <c r="M150" s="52">
        <v>30</v>
      </c>
      <c r="N150" s="64"/>
    </row>
    <row r="151" spans="1:14" ht="23.25" customHeight="1">
      <c r="A151" s="152"/>
      <c r="B151" s="208"/>
      <c r="C151" s="251"/>
      <c r="D151" s="252"/>
      <c r="E151" s="178"/>
      <c r="F151" s="178"/>
      <c r="G151" s="176"/>
      <c r="H151" s="16" t="s">
        <v>18</v>
      </c>
      <c r="I151" s="16" t="s">
        <v>9</v>
      </c>
      <c r="J151" s="16" t="s">
        <v>228</v>
      </c>
      <c r="K151" s="16" t="s">
        <v>87</v>
      </c>
      <c r="L151" s="52">
        <v>0</v>
      </c>
      <c r="M151" s="52">
        <v>0</v>
      </c>
      <c r="N151" s="64"/>
    </row>
    <row r="152" spans="1:14" ht="17.25" customHeight="1">
      <c r="A152" s="253" t="s">
        <v>110</v>
      </c>
      <c r="B152" s="254"/>
      <c r="C152" s="254"/>
      <c r="D152" s="254"/>
      <c r="E152" s="254"/>
      <c r="F152" s="254"/>
      <c r="G152" s="255"/>
      <c r="H152" s="26" t="s">
        <v>77</v>
      </c>
      <c r="I152" s="26" t="s">
        <v>35</v>
      </c>
      <c r="J152" s="12" t="s">
        <v>184</v>
      </c>
      <c r="K152" s="26" t="s">
        <v>11</v>
      </c>
      <c r="L152" s="57" t="s">
        <v>266</v>
      </c>
      <c r="M152" s="57" t="s">
        <v>271</v>
      </c>
      <c r="N152" s="23"/>
    </row>
    <row r="153" spans="1:14" ht="47.25" customHeight="1">
      <c r="A153" s="27">
        <v>803</v>
      </c>
      <c r="B153" s="32" t="s">
        <v>44</v>
      </c>
      <c r="C153" s="78" t="s">
        <v>79</v>
      </c>
      <c r="D153" s="39" t="s">
        <v>74</v>
      </c>
      <c r="E153" s="39" t="s">
        <v>27</v>
      </c>
      <c r="F153" s="39" t="s">
        <v>75</v>
      </c>
      <c r="G153" s="108" t="s">
        <v>12</v>
      </c>
      <c r="H153" s="22" t="s">
        <v>77</v>
      </c>
      <c r="I153" s="22" t="s">
        <v>9</v>
      </c>
      <c r="J153" s="22" t="s">
        <v>175</v>
      </c>
      <c r="K153" s="22" t="s">
        <v>115</v>
      </c>
      <c r="L153" s="79" t="s">
        <v>266</v>
      </c>
      <c r="M153" s="79" t="s">
        <v>271</v>
      </c>
      <c r="N153" s="23" t="s">
        <v>38</v>
      </c>
    </row>
    <row r="154" spans="1:14" ht="15">
      <c r="A154" s="10" t="s">
        <v>26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22">
        <f>L14+L20+L34+L50+L56+L60+L81+L87+L96+L109+L124+L128+L135+L142+L145+L148+L152+L32</f>
        <v>84588</v>
      </c>
      <c r="M154" s="122">
        <f>M14+M20+M34+M50+M56+M60+M81+M87+M96+M109+M124+M128+M135+M142+M145+M148+M152+M32</f>
        <v>79346</v>
      </c>
      <c r="N154" s="10"/>
    </row>
    <row r="155" spans="1:14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7.25">
      <c r="A157" s="1"/>
      <c r="B157" s="25"/>
      <c r="C157" s="46"/>
      <c r="D157" s="1"/>
      <c r="E157" s="1"/>
      <c r="F157" s="46"/>
      <c r="G157" s="46"/>
      <c r="H157" s="46"/>
      <c r="I157" s="46"/>
      <c r="J157" s="1"/>
      <c r="K157" s="1"/>
      <c r="L157" s="1"/>
      <c r="M157" s="1"/>
      <c r="N157" s="1"/>
    </row>
    <row r="158" spans="1:14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</sheetData>
  <mergeCells count="191">
    <mergeCell ref="E58:E59"/>
    <mergeCell ref="E88:E89"/>
    <mergeCell ref="F88:F89"/>
    <mergeCell ref="G88:G89"/>
    <mergeCell ref="A87:G87"/>
    <mergeCell ref="A88:A89"/>
    <mergeCell ref="B88:B89"/>
    <mergeCell ref="C88:C89"/>
    <mergeCell ref="D88:D89"/>
    <mergeCell ref="B85:B86"/>
    <mergeCell ref="N72:N75"/>
    <mergeCell ref="N76:N79"/>
    <mergeCell ref="E72:E75"/>
    <mergeCell ref="F72:F75"/>
    <mergeCell ref="G72:G75"/>
    <mergeCell ref="C76:C79"/>
    <mergeCell ref="D76:D79"/>
    <mergeCell ref="F76:F79"/>
    <mergeCell ref="G76:G79"/>
    <mergeCell ref="E76:E79"/>
    <mergeCell ref="G51:G54"/>
    <mergeCell ref="A49:N49"/>
    <mergeCell ref="A51:A54"/>
    <mergeCell ref="B51:B54"/>
    <mergeCell ref="F51:F54"/>
    <mergeCell ref="E51:E54"/>
    <mergeCell ref="D51:D54"/>
    <mergeCell ref="C72:C75"/>
    <mergeCell ref="B72:B75"/>
    <mergeCell ref="A58:A59"/>
    <mergeCell ref="A55:N55"/>
    <mergeCell ref="G58:G59"/>
    <mergeCell ref="A56:G56"/>
    <mergeCell ref="B58:B59"/>
    <mergeCell ref="D58:D59"/>
    <mergeCell ref="C58:C59"/>
    <mergeCell ref="F58:F59"/>
    <mergeCell ref="N66:N67"/>
    <mergeCell ref="N68:N70"/>
    <mergeCell ref="G66:G70"/>
    <mergeCell ref="G90:G92"/>
    <mergeCell ref="A71:G71"/>
    <mergeCell ref="E66:E70"/>
    <mergeCell ref="A72:A75"/>
    <mergeCell ref="A76:A79"/>
    <mergeCell ref="B76:B79"/>
    <mergeCell ref="D72:D75"/>
    <mergeCell ref="A152:G152"/>
    <mergeCell ref="E117:E122"/>
    <mergeCell ref="G129:G134"/>
    <mergeCell ref="A123:M123"/>
    <mergeCell ref="A125:A126"/>
    <mergeCell ref="F129:F134"/>
    <mergeCell ref="A124:G124"/>
    <mergeCell ref="D117:D122"/>
    <mergeCell ref="A129:A134"/>
    <mergeCell ref="A117:A122"/>
    <mergeCell ref="B129:B134"/>
    <mergeCell ref="D129:D134"/>
    <mergeCell ref="A148:G148"/>
    <mergeCell ref="A149:A151"/>
    <mergeCell ref="B149:B151"/>
    <mergeCell ref="D149:D151"/>
    <mergeCell ref="E149:E151"/>
    <mergeCell ref="F149:F151"/>
    <mergeCell ref="G149:G151"/>
    <mergeCell ref="C149:C151"/>
    <mergeCell ref="N146:N147"/>
    <mergeCell ref="B125:B126"/>
    <mergeCell ref="A127:G127"/>
    <mergeCell ref="A128:G128"/>
    <mergeCell ref="D125:D126"/>
    <mergeCell ref="E125:E126"/>
    <mergeCell ref="F125:F126"/>
    <mergeCell ref="G125:G126"/>
    <mergeCell ref="E129:E134"/>
    <mergeCell ref="C129:C134"/>
    <mergeCell ref="F146:F147"/>
    <mergeCell ref="E136:E140"/>
    <mergeCell ref="A145:G145"/>
    <mergeCell ref="A146:A147"/>
    <mergeCell ref="G146:G147"/>
    <mergeCell ref="B146:B147"/>
    <mergeCell ref="C146:C147"/>
    <mergeCell ref="A141:N141"/>
    <mergeCell ref="A144:N144"/>
    <mergeCell ref="A142:G142"/>
    <mergeCell ref="A90:A92"/>
    <mergeCell ref="B90:B92"/>
    <mergeCell ref="D146:D147"/>
    <mergeCell ref="E146:E147"/>
    <mergeCell ref="A136:A140"/>
    <mergeCell ref="A135:G135"/>
    <mergeCell ref="B136:B140"/>
    <mergeCell ref="G136:G140"/>
    <mergeCell ref="D136:D140"/>
    <mergeCell ref="F136:F140"/>
    <mergeCell ref="G41:G48"/>
    <mergeCell ref="N24:N25"/>
    <mergeCell ref="D21:D30"/>
    <mergeCell ref="E21:E30"/>
    <mergeCell ref="A34:G34"/>
    <mergeCell ref="A32:G32"/>
    <mergeCell ref="A21:A30"/>
    <mergeCell ref="N42:N43"/>
    <mergeCell ref="N9:N11"/>
    <mergeCell ref="G21:G30"/>
    <mergeCell ref="F21:F30"/>
    <mergeCell ref="B14:G14"/>
    <mergeCell ref="N27:N30"/>
    <mergeCell ref="B21:B30"/>
    <mergeCell ref="A19:N19"/>
    <mergeCell ref="A20:G20"/>
    <mergeCell ref="G15:G18"/>
    <mergeCell ref="M10:M11"/>
    <mergeCell ref="C6:M6"/>
    <mergeCell ref="L9:M9"/>
    <mergeCell ref="A7:N7"/>
    <mergeCell ref="J9:J11"/>
    <mergeCell ref="B9:B11"/>
    <mergeCell ref="C9:C11"/>
    <mergeCell ref="E9:E11"/>
    <mergeCell ref="K9:K11"/>
    <mergeCell ref="H9:H11"/>
    <mergeCell ref="A9:A11"/>
    <mergeCell ref="L1:N1"/>
    <mergeCell ref="L2:N2"/>
    <mergeCell ref="A3:N3"/>
    <mergeCell ref="A4:N4"/>
    <mergeCell ref="L10:L11"/>
    <mergeCell ref="G9:G11"/>
    <mergeCell ref="I9:I11"/>
    <mergeCell ref="D9:D11"/>
    <mergeCell ref="A15:A18"/>
    <mergeCell ref="A13:G13"/>
    <mergeCell ref="B15:B18"/>
    <mergeCell ref="D15:D18"/>
    <mergeCell ref="F15:F18"/>
    <mergeCell ref="E85:E86"/>
    <mergeCell ref="E15:E18"/>
    <mergeCell ref="F9:F11"/>
    <mergeCell ref="E41:E48"/>
    <mergeCell ref="F41:F48"/>
    <mergeCell ref="A50:G50"/>
    <mergeCell ref="A41:A48"/>
    <mergeCell ref="B41:B48"/>
    <mergeCell ref="D41:D48"/>
    <mergeCell ref="F66:F70"/>
    <mergeCell ref="N97:N107"/>
    <mergeCell ref="F90:F92"/>
    <mergeCell ref="A97:A107"/>
    <mergeCell ref="B97:B107"/>
    <mergeCell ref="E97:E107"/>
    <mergeCell ref="D97:D107"/>
    <mergeCell ref="C97:C107"/>
    <mergeCell ref="D90:D92"/>
    <mergeCell ref="E90:E92"/>
    <mergeCell ref="A96:G96"/>
    <mergeCell ref="N117:N118"/>
    <mergeCell ref="B117:B122"/>
    <mergeCell ref="F117:F122"/>
    <mergeCell ref="G117:G122"/>
    <mergeCell ref="N119:N120"/>
    <mergeCell ref="N130:N134"/>
    <mergeCell ref="N125:N126"/>
    <mergeCell ref="A108:N108"/>
    <mergeCell ref="F109:F116"/>
    <mergeCell ref="D109:D116"/>
    <mergeCell ref="E109:E116"/>
    <mergeCell ref="G109:G116"/>
    <mergeCell ref="A109:A116"/>
    <mergeCell ref="B109:B116"/>
    <mergeCell ref="C125:C126"/>
    <mergeCell ref="A60:G60"/>
    <mergeCell ref="A63:G63"/>
    <mergeCell ref="B66:B70"/>
    <mergeCell ref="A66:A70"/>
    <mergeCell ref="C66:C70"/>
    <mergeCell ref="D66:D70"/>
    <mergeCell ref="A65:G65"/>
    <mergeCell ref="A61:G61"/>
    <mergeCell ref="A80:G80"/>
    <mergeCell ref="G97:G107"/>
    <mergeCell ref="F97:F107"/>
    <mergeCell ref="A81:G81"/>
    <mergeCell ref="C90:C92"/>
    <mergeCell ref="C85:C86"/>
    <mergeCell ref="D85:D86"/>
    <mergeCell ref="F85:F86"/>
    <mergeCell ref="G85:G86"/>
    <mergeCell ref="A85:A86"/>
  </mergeCells>
  <printOptions/>
  <pageMargins left="0.7874015748031497" right="0.2755905511811024" top="0.5905511811023623" bottom="0.5905511811023623" header="0.5118110236220472" footer="0.5118110236220472"/>
  <pageSetup horizontalDpi="600" verticalDpi="600" orientation="landscape" paperSize="9" scale="72" r:id="rId1"/>
  <headerFooter alignWithMargins="0">
    <oddFooter>&amp;CСтраница &amp;P</oddFooter>
  </headerFooter>
  <rowBreaks count="5" manualBreakCount="5">
    <brk id="31" max="255" man="1"/>
    <brk id="48" max="13" man="1"/>
    <brk id="70" max="255" man="1"/>
    <brk id="94" max="13" man="1"/>
    <brk id="13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п.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АдмСтав</dc:creator>
  <cp:keywords/>
  <dc:description/>
  <cp:lastModifiedBy>Ермакова Д.А.</cp:lastModifiedBy>
  <cp:lastPrinted>2019-04-12T11:52:16Z</cp:lastPrinted>
  <dcterms:created xsi:type="dcterms:W3CDTF">2006-02-17T11:59:25Z</dcterms:created>
  <dcterms:modified xsi:type="dcterms:W3CDTF">2019-04-12T11:52:38Z</dcterms:modified>
  <cp:category/>
  <cp:version/>
  <cp:contentType/>
  <cp:contentStatus/>
</cp:coreProperties>
</file>