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<sst xmlns="http://schemas.openxmlformats.org/spreadsheetml/2006/main" count="29" uniqueCount="29">
  <si>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</si>
  <si>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</si>
  <si>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</si>
  <si>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</si>
  <si>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</si>
  <si>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</si>
  <si>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</si>
  <si>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</si>
  <si>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</si>
  <si>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</si>
  <si>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</si>
  <si>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</si>
  <si>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</si>
  <si>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</si>
  <si>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</si>
  <si>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</si>
  <si>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</si>
  <si>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</si>
  <si>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</si>
  <si>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</si>
  <si>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</si>
  <si>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</si>
  <si>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</si>
  <si>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</si>
  <si>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</si>
  <si>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</si>
  <si>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</si>
  <si>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январь-июль</t>
  </si>
  <si>
    <t>январь-июль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</si>
</sst>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K19" sqref="K19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17606</v>
      </c>
      <c r="F8" s="5">
        <f>F9+F14</f>
        <v>10225</v>
      </c>
      <c r="G8" s="7">
        <f>F8*100/E8</f>
        <v>58.07679200272634</v>
      </c>
      <c r="H8" s="5">
        <f>H9+H14</f>
        <v>8160</v>
      </c>
      <c r="I8" s="11">
        <f>F8*100/H8</f>
        <v>125.30637254901961</v>
      </c>
      <c r="J8" s="14"/>
    </row>
    <row r="9" spans="2:10" ht="12.75">
      <c r="B9" s="17" t="s">
        <v>3</v>
      </c>
      <c r="C9" s="17"/>
      <c r="D9" s="17"/>
      <c r="E9" s="3">
        <f>SUM(E10:E13)</f>
        <v>13345</v>
      </c>
      <c r="F9" s="3">
        <f>SUM(F10:F13)</f>
        <v>7841</v>
      </c>
      <c r="G9" s="8">
        <f aca="true" t="shared" si="0" ref="G9:G22">F9*100/E9</f>
        <v>58.7560884226302</v>
      </c>
      <c r="H9" s="3">
        <f>SUM(H10:H13)</f>
        <v>6924</v>
      </c>
      <c r="I9" s="12">
        <f aca="true" t="shared" si="1" ref="I9:I23">F9*100/H9</f>
        <v>113.24378971692663</v>
      </c>
      <c r="J9" s="15"/>
    </row>
    <row r="10" spans="2:10" ht="12.75">
      <c r="B10" s="6" t="s">
        <v>4</v>
      </c>
      <c r="C10" s="3"/>
      <c r="D10" s="3"/>
      <c r="E10" s="6">
        <v>4670</v>
      </c>
      <c r="F10" s="6">
        <v>2930</v>
      </c>
      <c r="G10" s="9">
        <f t="shared" si="0"/>
        <v>62.74089935760171</v>
      </c>
      <c r="H10" s="6">
        <v>2454</v>
      </c>
      <c r="I10" s="13">
        <f t="shared" si="1"/>
        <v>119.39690301548492</v>
      </c>
      <c r="J10" s="16"/>
    </row>
    <row r="11" spans="2:10" ht="12.75">
      <c r="B11" s="6" t="s">
        <v>5</v>
      </c>
      <c r="C11" s="3"/>
      <c r="D11" s="3"/>
      <c r="E11" s="6">
        <v>20</v>
      </c>
      <c r="F11" s="6">
        <v>12</v>
      </c>
      <c r="G11" s="9">
        <f t="shared" si="0"/>
        <v>60</v>
      </c>
      <c r="H11" s="6">
        <v>-25</v>
      </c>
      <c r="I11" s="13">
        <f t="shared" si="1"/>
        <v>-48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107</v>
      </c>
      <c r="G12" s="9">
        <f t="shared" si="0"/>
        <v>45.92274678111588</v>
      </c>
      <c r="H12" s="6">
        <v>150</v>
      </c>
      <c r="I12" s="13">
        <f t="shared" si="1"/>
        <v>71.33333333333333</v>
      </c>
      <c r="J12" s="16"/>
    </row>
    <row r="13" spans="2:10" ht="12.75">
      <c r="B13" s="6" t="s">
        <v>6</v>
      </c>
      <c r="C13" s="3"/>
      <c r="D13" s="3"/>
      <c r="E13" s="6">
        <v>8422</v>
      </c>
      <c r="F13" s="6">
        <v>4792</v>
      </c>
      <c r="G13" s="9">
        <f t="shared" si="0"/>
        <v>56.89859890762289</v>
      </c>
      <c r="H13" s="6">
        <v>4345</v>
      </c>
      <c r="I13" s="13">
        <f t="shared" si="1"/>
        <v>110.28768699654776</v>
      </c>
      <c r="J13" s="20"/>
    </row>
    <row r="14" spans="2:10" ht="12.75">
      <c r="B14" s="18" t="s">
        <v>7</v>
      </c>
      <c r="C14" s="18"/>
      <c r="D14" s="18"/>
      <c r="E14" s="3">
        <f>SUM(E15:E23)</f>
        <v>4261</v>
      </c>
      <c r="F14" s="3">
        <f>SUM(F15:F23)</f>
        <v>2384</v>
      </c>
      <c r="G14" s="8">
        <f t="shared" si="0"/>
        <v>55.94930767425487</v>
      </c>
      <c r="H14" s="3">
        <f>SUM(H15:H23)</f>
        <v>1236</v>
      </c>
      <c r="I14" s="12">
        <f t="shared" si="1"/>
        <v>192.88025889967636</v>
      </c>
      <c r="J14" s="16"/>
    </row>
    <row r="15" spans="2:10" ht="12.75">
      <c r="B15" s="6" t="s">
        <v>8</v>
      </c>
      <c r="C15" s="3"/>
      <c r="D15" s="3"/>
      <c r="E15" s="6">
        <v>82</v>
      </c>
      <c r="F15" s="6">
        <v>33</v>
      </c>
      <c r="G15" s="9">
        <f t="shared" si="0"/>
        <v>40.24390243902439</v>
      </c>
      <c r="H15" s="6">
        <v>33</v>
      </c>
      <c r="I15" s="13">
        <f t="shared" si="1"/>
        <v>100</v>
      </c>
      <c r="J15" s="15"/>
    </row>
    <row r="16" spans="2:10" ht="24.75" customHeight="1">
      <c r="B16" s="19" t="s">
        <v>9</v>
      </c>
      <c r="C16" s="19"/>
      <c r="D16" s="19"/>
      <c r="E16" s="6"/>
      <c r="F16" s="6"/>
      <c r="G16" s="9">
        <v>0</v>
      </c>
      <c r="H16" s="6">
        <v>1</v>
      </c>
      <c r="I16" s="13">
        <f t="shared" si="1"/>
        <v>0</v>
      </c>
      <c r="J16" s="16"/>
    </row>
    <row r="17" spans="2:10" ht="24" customHeight="1">
      <c r="B17" s="19" t="s">
        <v>25</v>
      </c>
      <c r="C17" s="19"/>
      <c r="D17" s="19"/>
      <c r="E17" s="6">
        <v>800</v>
      </c>
      <c r="F17" s="6">
        <v>424</v>
      </c>
      <c r="G17" s="9">
        <f t="shared" si="0"/>
        <v>53</v>
      </c>
      <c r="H17" s="6">
        <v>403</v>
      </c>
      <c r="I17" s="13">
        <f t="shared" si="1"/>
        <v>105.21091811414392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801</v>
      </c>
      <c r="G18" s="9">
        <f t="shared" si="0"/>
        <v>59.24556213017752</v>
      </c>
      <c r="H18" s="6">
        <v>809</v>
      </c>
      <c r="I18" s="13">
        <f t="shared" si="1"/>
        <v>99.01112484548825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119</v>
      </c>
      <c r="G19" s="9">
        <f t="shared" si="0"/>
        <v>47.6</v>
      </c>
      <c r="H19" s="6">
        <v>142</v>
      </c>
      <c r="I19" s="13">
        <f t="shared" si="1"/>
        <v>83.80281690140845</v>
      </c>
      <c r="J19" s="16"/>
    </row>
    <row r="20" spans="2:10" ht="12.75">
      <c r="B20" s="6" t="s">
        <v>12</v>
      </c>
      <c r="C20" s="3"/>
      <c r="D20" s="3"/>
      <c r="E20" s="6">
        <v>568</v>
      </c>
      <c r="F20" s="6">
        <v>926</v>
      </c>
      <c r="G20" s="9">
        <f t="shared" si="0"/>
        <v>163.0281690140845</v>
      </c>
      <c r="H20" s="6">
        <v>-265</v>
      </c>
      <c r="I20" s="13">
        <f t="shared" si="1"/>
        <v>-349.4339622641509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66</v>
      </c>
      <c r="G21" s="9">
        <f t="shared" si="0"/>
        <v>5.694564279551337</v>
      </c>
      <c r="H21" s="6"/>
      <c r="I21" s="13"/>
      <c r="J21" s="16"/>
    </row>
    <row r="22" spans="2:10" ht="12.75">
      <c r="B22" s="6" t="s">
        <v>14</v>
      </c>
      <c r="C22" s="3"/>
      <c r="D22" s="3"/>
      <c r="E22" s="6">
        <v>50</v>
      </c>
      <c r="F22" s="6">
        <v>15</v>
      </c>
      <c r="G22" s="9">
        <f t="shared" si="0"/>
        <v>30</v>
      </c>
      <c r="H22" s="6">
        <v>43</v>
      </c>
      <c r="I22" s="13">
        <f t="shared" si="1"/>
        <v>34.883720930232556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70</v>
      </c>
      <c r="I23" s="13">
        <f t="shared" si="1"/>
        <v>0</v>
      </c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2012-08-17T08:02:39Z</cp:lastPrinted>
  <dcterms:created xsi:type="dcterms:W3CDTF">2011-08-18T07:45:43Z</dcterms:created>
  <dcterms:modified xsi:type="dcterms:W3CDTF">2012-08-17T08:02:42Z</dcterms:modified>
  <cp:category/>
  <cp:version/>
  <cp:contentType/>
  <cp:contentStatus/>
</cp:coreProperties>
</file>