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<sst xmlns="http://schemas.openxmlformats.org/spreadsheetml/2006/main" count="31" uniqueCount="31">
  <si>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</si>
  <si>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Решение о бюджете на год</t>
  </si>
  <si>
    <t>налоговые доходы</t>
  </si>
  <si>
    <t>налог на доходы физических лиц</t>
  </si>
  <si>
    <t>единый сельскохозяйственный налог</t>
  </si>
  <si>
    <t>транспортный налог с физических лиц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</si>
  <si>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</si>
  <si>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</si>
  <si>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</si>
  <si>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</si>
  <si>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</si>
  <si>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</si>
  <si>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</si>
  <si>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</si>
  <si>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</si>
  <si>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</si>
  <si>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% исполнения к плану 2011г.</t>
  </si>
  <si>
    <t>% исполнения к соотвеств. периоду 2010г.</t>
  </si>
  <si>
    <t>АНАЛИЗ ПОСТУПЛЕНИЯ ДОХОДОВ В БЮДЖЕТ МО П.СТАВРОВО ЗА 2011 ГОД.</t>
  </si>
  <si>
    <t>Периодичность:ежемесечная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</si>
  <si>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</si>
  <si>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</si>
  <si>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</si>
  <si>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</si>
  <si>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</si>
  <si>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</si>
  <si>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доходы в виде арендной платы за земельные участки</t>
  </si>
  <si>
    <t>январь-сентябрь</t>
  </si>
  <si>
    <t>январь-сентябрь 2010г</t>
  </si>
  <si>
    <t>Доходы</t>
  </si>
  <si>
    <t>в том числе: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</si>
</sst>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2" fillId="0" borderId="0" xfId="0" applyFont="1" applyFill="1" applyBorder="1" applyAlignment="1">
      <alignment/>
    </xf>
    <xf numFmtId="170" fontId="6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tabSelected="1" workbookViewId="0" topLeftCell="A1">
      <selection activeCell="H8" sqref="H8"/>
    </sheetView>
  </sheetViews>
  <sheetFormatPr defaultColWidth="9.00390625" defaultRowHeight="12.75"/>
  <cols>
    <col min="4" max="4" width="18.875" style="0" customWidth="1"/>
    <col min="5" max="5" width="10.875" style="0" customWidth="1"/>
    <col min="6" max="6" width="14.625" style="0" customWidth="1"/>
    <col min="7" max="8" width="12.625" style="0" customWidth="1"/>
    <col min="9" max="9" width="14.125" style="0" customWidth="1"/>
  </cols>
  <sheetData>
    <row r="2" spans="3:9" ht="12.75">
      <c r="C2" s="1" t="s">
        <v>18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19</v>
      </c>
      <c r="C5" s="1"/>
      <c r="D5" s="1"/>
      <c r="E5" s="1"/>
      <c r="F5" s="1"/>
      <c r="G5" s="1"/>
      <c r="H5" s="1"/>
      <c r="I5" s="1"/>
    </row>
    <row r="6" spans="2:4" ht="12.75">
      <c r="B6" s="2" t="s">
        <v>20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3" t="s">
        <v>27</v>
      </c>
      <c r="G7" s="4" t="s">
        <v>16</v>
      </c>
      <c r="H7" s="10" t="s">
        <v>28</v>
      </c>
      <c r="I7" s="4" t="s">
        <v>17</v>
      </c>
    </row>
    <row r="8" spans="2:9" ht="20.25" customHeight="1">
      <c r="B8" s="14" t="s">
        <v>29</v>
      </c>
      <c r="C8" s="15"/>
      <c r="D8" s="16"/>
      <c r="E8" s="5">
        <f>E10+E16</f>
        <v>18692</v>
      </c>
      <c r="F8" s="5">
        <f>F10+F16</f>
        <v>11502</v>
      </c>
      <c r="G8" s="7">
        <f>F8*100/E8</f>
        <v>61.534346244382625</v>
      </c>
      <c r="H8" s="5">
        <f>H10+H16</f>
        <v>15503</v>
      </c>
      <c r="I8" s="7">
        <f>F8*100/H8</f>
        <v>74.19209185318971</v>
      </c>
    </row>
    <row r="9" spans="2:9" ht="12.75">
      <c r="B9" s="5" t="s">
        <v>30</v>
      </c>
      <c r="C9" s="3"/>
      <c r="D9" s="3"/>
      <c r="E9" s="5"/>
      <c r="F9" s="5"/>
      <c r="G9" s="7"/>
      <c r="H9" s="5"/>
      <c r="I9" s="7"/>
    </row>
    <row r="10" spans="2:9" ht="12.75">
      <c r="B10" s="17" t="s">
        <v>2</v>
      </c>
      <c r="C10" s="17"/>
      <c r="D10" s="17"/>
      <c r="E10" s="3">
        <f>SUM(E11:E15)</f>
        <v>14263</v>
      </c>
      <c r="F10" s="3">
        <f>SUM(F11:F15)</f>
        <v>9820</v>
      </c>
      <c r="G10" s="8">
        <f aca="true" t="shared" si="0" ref="G10:G25">F10*100/E10</f>
        <v>68.84947065834677</v>
      </c>
      <c r="H10" s="3">
        <f>SUM(H11:H15)</f>
        <v>11772</v>
      </c>
      <c r="I10" s="8">
        <f aca="true" t="shared" si="1" ref="I10:I23">F10*100/H10</f>
        <v>83.41828066598708</v>
      </c>
    </row>
    <row r="11" spans="2:9" ht="12.75">
      <c r="B11" s="6" t="s">
        <v>3</v>
      </c>
      <c r="C11" s="3"/>
      <c r="D11" s="3"/>
      <c r="E11" s="6">
        <v>4170</v>
      </c>
      <c r="F11" s="6">
        <v>3055</v>
      </c>
      <c r="G11" s="9">
        <f t="shared" si="0"/>
        <v>73.26139088729016</v>
      </c>
      <c r="H11" s="6">
        <v>2648</v>
      </c>
      <c r="I11" s="9">
        <f t="shared" si="1"/>
        <v>115.37009063444108</v>
      </c>
    </row>
    <row r="12" spans="2:9" ht="12.75">
      <c r="B12" s="6" t="s">
        <v>4</v>
      </c>
      <c r="C12" s="3"/>
      <c r="D12" s="3"/>
      <c r="E12" s="6">
        <v>156</v>
      </c>
      <c r="F12" s="6">
        <v>-26</v>
      </c>
      <c r="G12" s="9">
        <f t="shared" si="0"/>
        <v>-16.666666666666668</v>
      </c>
      <c r="H12" s="6">
        <v>155</v>
      </c>
      <c r="I12" s="9">
        <f t="shared" si="1"/>
        <v>-16.774193548387096</v>
      </c>
    </row>
    <row r="13" spans="2:9" ht="12.75">
      <c r="B13" s="6" t="s">
        <v>24</v>
      </c>
      <c r="C13" s="3"/>
      <c r="D13" s="3"/>
      <c r="E13" s="6">
        <v>21</v>
      </c>
      <c r="F13" s="6">
        <v>15</v>
      </c>
      <c r="G13" s="9">
        <f t="shared" si="0"/>
        <v>71.42857142857143</v>
      </c>
      <c r="H13" s="6">
        <v>156</v>
      </c>
      <c r="I13" s="9">
        <f t="shared" si="1"/>
        <v>9.615384615384615</v>
      </c>
    </row>
    <row r="14" spans="2:9" ht="12.75">
      <c r="B14" s="6" t="s">
        <v>5</v>
      </c>
      <c r="C14" s="3"/>
      <c r="D14" s="3"/>
      <c r="E14" s="6">
        <v>2734</v>
      </c>
      <c r="F14" s="6">
        <v>1509</v>
      </c>
      <c r="G14" s="9">
        <f t="shared" si="0"/>
        <v>55.19385515727871</v>
      </c>
      <c r="H14" s="6">
        <v>2510</v>
      </c>
      <c r="I14" s="9">
        <f t="shared" si="1"/>
        <v>60.1195219123506</v>
      </c>
    </row>
    <row r="15" spans="2:9" ht="12.75">
      <c r="B15" s="6" t="s">
        <v>6</v>
      </c>
      <c r="C15" s="3"/>
      <c r="D15" s="3"/>
      <c r="E15" s="6">
        <v>7182</v>
      </c>
      <c r="F15" s="6">
        <v>5267</v>
      </c>
      <c r="G15" s="9">
        <f t="shared" si="0"/>
        <v>73.33611807296018</v>
      </c>
      <c r="H15" s="6">
        <v>6303</v>
      </c>
      <c r="I15" s="9">
        <f t="shared" si="1"/>
        <v>83.5633825162621</v>
      </c>
    </row>
    <row r="16" spans="2:9" ht="12.75">
      <c r="B16" s="18" t="s">
        <v>7</v>
      </c>
      <c r="C16" s="18"/>
      <c r="D16" s="18"/>
      <c r="E16" s="3">
        <f>SUM(E17:E25)</f>
        <v>4429</v>
      </c>
      <c r="F16" s="3">
        <f>SUM(F17:F25)</f>
        <v>1682</v>
      </c>
      <c r="G16" s="8">
        <f t="shared" si="0"/>
        <v>37.976969970648</v>
      </c>
      <c r="H16" s="3">
        <f>SUM(H17:H25)</f>
        <v>3731</v>
      </c>
      <c r="I16" s="8">
        <f t="shared" si="1"/>
        <v>45.08174752077191</v>
      </c>
    </row>
    <row r="17" spans="2:9" ht="12.75">
      <c r="B17" s="6" t="s">
        <v>8</v>
      </c>
      <c r="C17" s="3"/>
      <c r="D17" s="3"/>
      <c r="E17" s="6">
        <v>70</v>
      </c>
      <c r="F17" s="6">
        <v>47</v>
      </c>
      <c r="G17" s="9">
        <f t="shared" si="0"/>
        <v>67.14285714285714</v>
      </c>
      <c r="H17" s="6">
        <v>65</v>
      </c>
      <c r="I17" s="9">
        <f t="shared" si="1"/>
        <v>72.3076923076923</v>
      </c>
    </row>
    <row r="18" spans="2:9" ht="24.75" customHeight="1">
      <c r="B18" s="13" t="s">
        <v>9</v>
      </c>
      <c r="C18" s="13"/>
      <c r="D18" s="13"/>
      <c r="E18" s="6">
        <v>1</v>
      </c>
      <c r="F18" s="6">
        <v>2</v>
      </c>
      <c r="G18" s="9">
        <v>0</v>
      </c>
      <c r="H18" s="6">
        <v>5</v>
      </c>
      <c r="I18" s="9">
        <f t="shared" si="1"/>
        <v>40</v>
      </c>
    </row>
    <row r="19" spans="2:9" ht="24" customHeight="1">
      <c r="B19" s="13" t="s">
        <v>26</v>
      </c>
      <c r="C19" s="13"/>
      <c r="D19" s="13"/>
      <c r="E19" s="6">
        <v>1415</v>
      </c>
      <c r="F19" s="6">
        <v>544</v>
      </c>
      <c r="G19" s="9">
        <f t="shared" si="0"/>
        <v>38.4452296819788</v>
      </c>
      <c r="H19" s="6">
        <v>805</v>
      </c>
      <c r="I19" s="9">
        <f t="shared" si="1"/>
        <v>67.5776397515528</v>
      </c>
    </row>
    <row r="20" spans="2:9" ht="12.75">
      <c r="B20" s="6" t="s">
        <v>10</v>
      </c>
      <c r="C20" s="6"/>
      <c r="D20" s="6"/>
      <c r="E20" s="6">
        <v>1465</v>
      </c>
      <c r="F20" s="6">
        <v>1049</v>
      </c>
      <c r="G20" s="9">
        <f t="shared" si="0"/>
        <v>71.60409556313994</v>
      </c>
      <c r="H20" s="6">
        <v>954</v>
      </c>
      <c r="I20" s="9">
        <f t="shared" si="1"/>
        <v>109.958071278826</v>
      </c>
    </row>
    <row r="21" spans="2:9" ht="12.75">
      <c r="B21" s="6" t="s">
        <v>11</v>
      </c>
      <c r="C21" s="6"/>
      <c r="D21" s="6"/>
      <c r="E21" s="6">
        <v>210</v>
      </c>
      <c r="F21" s="6">
        <v>172</v>
      </c>
      <c r="G21" s="9">
        <f t="shared" si="0"/>
        <v>81.9047619047619</v>
      </c>
      <c r="H21" s="6">
        <v>171</v>
      </c>
      <c r="I21" s="9">
        <f t="shared" si="1"/>
        <v>100.58479532163743</v>
      </c>
    </row>
    <row r="22" spans="2:9" ht="12.75">
      <c r="B22" s="6" t="s">
        <v>12</v>
      </c>
      <c r="C22" s="3"/>
      <c r="D22" s="3"/>
      <c r="E22" s="6">
        <v>34</v>
      </c>
      <c r="F22" s="6">
        <v>-264</v>
      </c>
      <c r="G22" s="9">
        <f t="shared" si="0"/>
        <v>-776.4705882352941</v>
      </c>
      <c r="H22" s="6">
        <v>766</v>
      </c>
      <c r="I22" s="9">
        <f t="shared" si="1"/>
        <v>-34.46475195822455</v>
      </c>
    </row>
    <row r="23" spans="2:9" ht="12.75">
      <c r="B23" s="6" t="s">
        <v>13</v>
      </c>
      <c r="C23" s="3"/>
      <c r="D23" s="3"/>
      <c r="E23" s="6">
        <v>1070</v>
      </c>
      <c r="F23" s="6"/>
      <c r="G23" s="9">
        <f t="shared" si="0"/>
        <v>0</v>
      </c>
      <c r="H23" s="6">
        <v>945</v>
      </c>
      <c r="I23" s="9">
        <f t="shared" si="1"/>
        <v>0</v>
      </c>
    </row>
    <row r="24" spans="2:9" ht="12.75">
      <c r="B24" s="6" t="s">
        <v>14</v>
      </c>
      <c r="C24" s="3"/>
      <c r="D24" s="3"/>
      <c r="E24" s="6">
        <v>94</v>
      </c>
      <c r="F24" s="6">
        <v>61</v>
      </c>
      <c r="G24" s="9">
        <f t="shared" si="0"/>
        <v>64.8936170212766</v>
      </c>
      <c r="H24" s="6">
        <v>19</v>
      </c>
      <c r="I24" s="9">
        <f>F24*100/H24</f>
        <v>321.05263157894734</v>
      </c>
    </row>
    <row r="25" spans="2:9" ht="12.75">
      <c r="B25" s="6" t="s">
        <v>15</v>
      </c>
      <c r="C25" s="3"/>
      <c r="D25" s="3"/>
      <c r="E25" s="6">
        <v>70</v>
      </c>
      <c r="F25" s="6">
        <v>71</v>
      </c>
      <c r="G25" s="9">
        <f t="shared" si="0"/>
        <v>101.42857142857143</v>
      </c>
      <c r="H25" s="6">
        <v>1</v>
      </c>
      <c r="I25" s="9">
        <f>F25*100/H25</f>
        <v>7100</v>
      </c>
    </row>
    <row r="26" spans="5:7" ht="12.75">
      <c r="E26" s="11"/>
      <c r="F26" s="11"/>
      <c r="G26" s="12"/>
    </row>
    <row r="27" spans="5:7" ht="12.75">
      <c r="E27" s="11"/>
      <c r="F27" s="11"/>
      <c r="G27" s="12"/>
    </row>
    <row r="28" spans="5:7" ht="12.75">
      <c r="E28" s="11"/>
      <c r="F28" s="11"/>
      <c r="G28" s="12"/>
    </row>
    <row r="29" spans="4:9" ht="12.75">
      <c r="D29" t="s">
        <v>25</v>
      </c>
      <c r="I29" t="s">
        <v>21</v>
      </c>
    </row>
    <row r="32" ht="12.75">
      <c r="B32" t="s">
        <v>22</v>
      </c>
    </row>
    <row r="33" ht="12.75">
      <c r="B33" t="s">
        <v>23</v>
      </c>
    </row>
  </sheetData>
  <mergeCells count="5">
    <mergeCell ref="B18:D18"/>
    <mergeCell ref="B19:D19"/>
    <mergeCell ref="B8:D8"/>
    <mergeCell ref="B10:D10"/>
    <mergeCell ref="B16:D16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2011-10-10T09:49:57Z</cp:lastPrinted>
  <dcterms:created xsi:type="dcterms:W3CDTF">2011-08-18T07:45:43Z</dcterms:created>
  <dcterms:modified xsi:type="dcterms:W3CDTF">2011-10-10T09:50:01Z</dcterms:modified>
  <cp:category/>
  <cp:version/>
  <cp:contentType/>
  <cp:contentStatus/>
</cp:coreProperties>
</file>