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<sst xmlns="http://schemas.openxmlformats.org/spreadsheetml/2006/main" count="30" uniqueCount="30">
  <si>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</si>
  <si>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</si>
  <si>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</si>
  <si>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</si>
  <si>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</si>
  <si>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</si>
  <si>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</si>
  <si>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</si>
  <si>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</si>
  <si>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</si>
  <si>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</si>
  <si>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</si>
  <si>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</si>
  <si>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</si>
  <si>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</si>
  <si>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</si>
  <si>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</si>
  <si>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</si>
  <si>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</si>
  <si>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</si>
  <si>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</si>
  <si>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</si>
  <si>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</si>
  <si>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АНАЛИЗ ПОСТУПЛЕНИЯ ДОХОДОВ В БЮДЖЕТ МО П.СТАВРОВО ЗА 2013 ГОД.</t>
  </si>
  <si>
    <t>% исполнения к плану 2013г.</t>
  </si>
  <si>
    <t>единый сельскохозяйственный налог</t>
  </si>
  <si>
    <t>доходы поступающие в порядке возмещения расходов</t>
  </si>
  <si>
    <t>% исполнения к соответств. периоду 2012г.</t>
  </si>
  <si>
    <t>январь-май</t>
  </si>
  <si>
    <t>январь- май 2012г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</si>
</sst>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E22" sqref="E22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15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14" t="s">
        <v>28</v>
      </c>
      <c r="G7" s="4" t="s">
        <v>24</v>
      </c>
      <c r="H7" s="10" t="s">
        <v>29</v>
      </c>
      <c r="I7" s="4" t="s">
        <v>27</v>
      </c>
    </row>
    <row r="8" spans="2:9" ht="12.75">
      <c r="B8" s="5" t="s">
        <v>2</v>
      </c>
      <c r="C8" s="3"/>
      <c r="D8" s="3"/>
      <c r="E8" s="5">
        <f>E9+E14</f>
        <v>23197</v>
      </c>
      <c r="F8" s="5">
        <f>F9+F14</f>
        <v>8650</v>
      </c>
      <c r="G8" s="7">
        <f>F8*100/E8</f>
        <v>37.28930465146355</v>
      </c>
      <c r="H8" s="5">
        <v>6578</v>
      </c>
      <c r="I8" s="11">
        <f>F8*100/H8</f>
        <v>131.49893584676192</v>
      </c>
    </row>
    <row r="9" spans="2:9" ht="12.75">
      <c r="B9" s="18" t="s">
        <v>3</v>
      </c>
      <c r="C9" s="18"/>
      <c r="D9" s="18"/>
      <c r="E9" s="3">
        <f>SUM(E10:E13)</f>
        <v>13584</v>
      </c>
      <c r="F9" s="3">
        <f>SUM(F10:F13)</f>
        <v>7036</v>
      </c>
      <c r="G9" s="8">
        <f aca="true" t="shared" si="0" ref="G9:G24">F9*100/E9</f>
        <v>51.7962308598351</v>
      </c>
      <c r="H9" s="3">
        <v>5193</v>
      </c>
      <c r="I9" s="12">
        <f aca="true" t="shared" si="1" ref="I9:I23">F9*100/H9</f>
        <v>135.4900828037743</v>
      </c>
    </row>
    <row r="10" spans="2:9" ht="12.75">
      <c r="B10" s="6" t="s">
        <v>4</v>
      </c>
      <c r="C10" s="3"/>
      <c r="D10" s="3"/>
      <c r="E10" s="6">
        <v>5419</v>
      </c>
      <c r="F10" s="6">
        <v>2381</v>
      </c>
      <c r="G10" s="9">
        <f t="shared" si="0"/>
        <v>43.93799594021037</v>
      </c>
      <c r="H10" s="6">
        <v>2141</v>
      </c>
      <c r="I10" s="13">
        <f t="shared" si="1"/>
        <v>111.20971508640822</v>
      </c>
    </row>
    <row r="11" spans="2:9" ht="12.75">
      <c r="B11" s="21" t="s">
        <v>25</v>
      </c>
      <c r="C11" s="22"/>
      <c r="D11" s="23"/>
      <c r="E11" s="6">
        <v>62</v>
      </c>
      <c r="F11" s="6">
        <v>63</v>
      </c>
      <c r="G11" s="9"/>
      <c r="H11" s="6">
        <v>12</v>
      </c>
      <c r="I11" s="13">
        <f t="shared" si="1"/>
        <v>525</v>
      </c>
    </row>
    <row r="12" spans="2:9" ht="12.75">
      <c r="B12" s="6" t="s">
        <v>20</v>
      </c>
      <c r="C12" s="3"/>
      <c r="D12" s="3"/>
      <c r="E12" s="6">
        <v>314</v>
      </c>
      <c r="F12" s="6">
        <v>14</v>
      </c>
      <c r="G12" s="9">
        <f t="shared" si="0"/>
        <v>4.45859872611465</v>
      </c>
      <c r="H12" s="6">
        <v>1</v>
      </c>
      <c r="I12" s="13">
        <v>0</v>
      </c>
    </row>
    <row r="13" spans="2:9" ht="12.75">
      <c r="B13" s="6" t="s">
        <v>5</v>
      </c>
      <c r="C13" s="3"/>
      <c r="D13" s="3"/>
      <c r="E13" s="6">
        <v>7789</v>
      </c>
      <c r="F13" s="6">
        <v>4578</v>
      </c>
      <c r="G13" s="9">
        <f t="shared" si="0"/>
        <v>58.77519578893311</v>
      </c>
      <c r="H13" s="6">
        <v>3039</v>
      </c>
      <c r="I13" s="13">
        <f t="shared" si="1"/>
        <v>150.64165844027642</v>
      </c>
    </row>
    <row r="14" spans="2:9" ht="12.75">
      <c r="B14" s="19" t="s">
        <v>6</v>
      </c>
      <c r="C14" s="19"/>
      <c r="D14" s="19"/>
      <c r="E14" s="3">
        <f>SUM(E15:E24)</f>
        <v>9613</v>
      </c>
      <c r="F14" s="3">
        <f>SUM(F15:F24)</f>
        <v>1614</v>
      </c>
      <c r="G14" s="8">
        <f t="shared" si="0"/>
        <v>16.789763861437635</v>
      </c>
      <c r="H14" s="3">
        <v>1385</v>
      </c>
      <c r="I14" s="12">
        <f t="shared" si="1"/>
        <v>116.53429602888086</v>
      </c>
    </row>
    <row r="15" spans="2:9" ht="12.75">
      <c r="B15" s="6" t="s">
        <v>7</v>
      </c>
      <c r="C15" s="3"/>
      <c r="D15" s="3"/>
      <c r="E15" s="6">
        <v>50</v>
      </c>
      <c r="F15" s="6">
        <v>32</v>
      </c>
      <c r="G15" s="9">
        <f t="shared" si="0"/>
        <v>64</v>
      </c>
      <c r="H15" s="6">
        <v>24</v>
      </c>
      <c r="I15" s="13">
        <f t="shared" si="1"/>
        <v>133.33333333333334</v>
      </c>
    </row>
    <row r="16" spans="2:9" ht="24.75" customHeight="1">
      <c r="B16" s="20" t="s">
        <v>8</v>
      </c>
      <c r="C16" s="20"/>
      <c r="D16" s="20"/>
      <c r="E16" s="6"/>
      <c r="F16" s="6"/>
      <c r="G16" s="9">
        <v>0</v>
      </c>
      <c r="H16" s="6"/>
      <c r="I16" s="13"/>
    </row>
    <row r="17" spans="2:9" ht="24" customHeight="1">
      <c r="B17" s="20" t="s">
        <v>22</v>
      </c>
      <c r="C17" s="20"/>
      <c r="D17" s="20"/>
      <c r="E17" s="6">
        <v>880</v>
      </c>
      <c r="F17" s="6">
        <v>613</v>
      </c>
      <c r="G17" s="9">
        <f t="shared" si="0"/>
        <v>69.6590909090909</v>
      </c>
      <c r="H17" s="6">
        <v>297</v>
      </c>
      <c r="I17" s="13">
        <f t="shared" si="1"/>
        <v>206.3973063973064</v>
      </c>
    </row>
    <row r="18" spans="2:9" ht="12.75">
      <c r="B18" s="6" t="s">
        <v>9</v>
      </c>
      <c r="C18" s="6"/>
      <c r="D18" s="6"/>
      <c r="E18" s="6">
        <v>1418</v>
      </c>
      <c r="F18" s="6">
        <v>622</v>
      </c>
      <c r="G18" s="9">
        <f t="shared" si="0"/>
        <v>43.86459802538787</v>
      </c>
      <c r="H18" s="6">
        <v>566</v>
      </c>
      <c r="I18" s="13">
        <f t="shared" si="1"/>
        <v>109.89399293286219</v>
      </c>
    </row>
    <row r="19" spans="2:9" ht="12.75">
      <c r="B19" s="6" t="s">
        <v>10</v>
      </c>
      <c r="C19" s="6"/>
      <c r="D19" s="6"/>
      <c r="E19" s="6">
        <v>250</v>
      </c>
      <c r="F19" s="6">
        <v>113</v>
      </c>
      <c r="G19" s="9">
        <f t="shared" si="0"/>
        <v>45.2</v>
      </c>
      <c r="H19" s="6">
        <v>77</v>
      </c>
      <c r="I19" s="13">
        <f t="shared" si="1"/>
        <v>146.75324675324674</v>
      </c>
    </row>
    <row r="20" spans="2:9" ht="12.75">
      <c r="B20" s="6" t="s">
        <v>11</v>
      </c>
      <c r="C20" s="3"/>
      <c r="D20" s="3"/>
      <c r="E20" s="6">
        <v>34</v>
      </c>
      <c r="F20" s="6">
        <v>32</v>
      </c>
      <c r="G20" s="9">
        <f t="shared" si="0"/>
        <v>94.11764705882354</v>
      </c>
      <c r="H20" s="6">
        <v>377</v>
      </c>
      <c r="I20" s="13">
        <f t="shared" si="1"/>
        <v>8.488063660477454</v>
      </c>
    </row>
    <row r="21" spans="2:9" ht="12.75">
      <c r="B21" s="6" t="s">
        <v>12</v>
      </c>
      <c r="C21" s="3"/>
      <c r="D21" s="3"/>
      <c r="E21" s="6">
        <v>6712</v>
      </c>
      <c r="F21" s="6">
        <v>81</v>
      </c>
      <c r="G21" s="9">
        <f t="shared" si="0"/>
        <v>1.2067938021454112</v>
      </c>
      <c r="H21" s="6">
        <v>33</v>
      </c>
      <c r="I21" s="13">
        <f t="shared" si="1"/>
        <v>245.45454545454547</v>
      </c>
    </row>
    <row r="22" spans="2:9" ht="24" customHeight="1">
      <c r="B22" s="15" t="s">
        <v>26</v>
      </c>
      <c r="C22" s="16"/>
      <c r="D22" s="17"/>
      <c r="E22" s="6">
        <v>204</v>
      </c>
      <c r="F22" s="6">
        <v>73</v>
      </c>
      <c r="G22" s="9">
        <f t="shared" si="0"/>
        <v>35.78431372549019</v>
      </c>
      <c r="H22" s="6">
        <v>0</v>
      </c>
      <c r="I22" s="13"/>
    </row>
    <row r="23" spans="2:9" ht="12.75">
      <c r="B23" s="6" t="s">
        <v>13</v>
      </c>
      <c r="C23" s="3"/>
      <c r="D23" s="3"/>
      <c r="E23" s="6">
        <v>52</v>
      </c>
      <c r="F23" s="6">
        <v>35</v>
      </c>
      <c r="G23" s="9">
        <f t="shared" si="0"/>
        <v>67.3076923076923</v>
      </c>
      <c r="H23" s="6">
        <v>11</v>
      </c>
      <c r="I23" s="13">
        <f t="shared" si="1"/>
        <v>318.1818181818182</v>
      </c>
    </row>
    <row r="24" spans="2:9" ht="12.75">
      <c r="B24" s="6" t="s">
        <v>14</v>
      </c>
      <c r="C24" s="3"/>
      <c r="D24" s="3"/>
      <c r="E24" s="6">
        <v>13</v>
      </c>
      <c r="F24" s="6">
        <v>13</v>
      </c>
      <c r="G24" s="9">
        <f t="shared" si="0"/>
        <v>100</v>
      </c>
      <c r="H24" s="6">
        <v>0</v>
      </c>
      <c r="I24" s="13"/>
    </row>
    <row r="27" spans="4:9" ht="12.75">
      <c r="D27" t="s">
        <v>21</v>
      </c>
      <c r="I27" t="s">
        <v>17</v>
      </c>
    </row>
    <row r="30" ht="12.75">
      <c r="B30" t="s">
        <v>18</v>
      </c>
    </row>
    <row r="31" ht="12.75">
      <c r="B31" t="s">
        <v>19</v>
      </c>
    </row>
  </sheetData>
  <mergeCells count="6">
    <mergeCell ref="B22:D22"/>
    <mergeCell ref="B9:D9"/>
    <mergeCell ref="B14:D14"/>
    <mergeCell ref="B16:D16"/>
    <mergeCell ref="B17:D17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2013-06-18T12:27:39Z</cp:lastPrinted>
  <dcterms:created xsi:type="dcterms:W3CDTF">2011-08-18T07:45:43Z</dcterms:created>
  <dcterms:modified xsi:type="dcterms:W3CDTF">2013-06-18T12:27:42Z</dcterms:modified>
  <cp:category/>
  <cp:version/>
  <cp:contentType/>
  <cp:contentStatus/>
</cp:coreProperties>
</file>