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<sst xmlns="http://schemas.openxmlformats.org/spreadsheetml/2006/main" count="29" uniqueCount="29">
  <si>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</si>
  <si>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</si>
  <si>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</si>
  <si>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</si>
  <si>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</si>
  <si>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</si>
  <si>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</si>
  <si>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</si>
  <si>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</si>
  <si>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</si>
  <si>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</si>
  <si>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</si>
  <si>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</si>
  <si>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</si>
  <si>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</si>
  <si>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</si>
  <si>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</si>
  <si>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</si>
  <si>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</si>
  <si>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</si>
  <si>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</si>
  <si>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</si>
  <si>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</si>
  <si>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</si>
  <si>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</si>
  <si>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</si>
  <si>
    <t>Периодичность:ежемесячная</t>
  </si>
  <si>
    <t>январь-май</t>
  </si>
  <si>
    <t>январь-май 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</si>
</sst>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 topLeftCell="A1">
      <selection activeCell="E33" sqref="E33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0.125" style="0" customWidth="1"/>
    <col min="7" max="8" width="12.625" style="0" customWidth="1"/>
    <col min="9" max="9" width="14.125" style="0" customWidth="1"/>
  </cols>
  <sheetData>
    <row r="2" spans="3:9" ht="12.75">
      <c r="C2" s="1" t="s">
        <v>22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26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4" t="s">
        <v>27</v>
      </c>
      <c r="G7" s="4" t="s">
        <v>24</v>
      </c>
      <c r="H7" s="10" t="s">
        <v>28</v>
      </c>
      <c r="I7" s="4" t="s">
        <v>23</v>
      </c>
    </row>
    <row r="8" spans="2:10" ht="12.75">
      <c r="B8" s="5" t="s">
        <v>2</v>
      </c>
      <c r="C8" s="3"/>
      <c r="D8" s="3"/>
      <c r="E8" s="5">
        <f>E9+E14</f>
        <v>17529</v>
      </c>
      <c r="F8" s="5">
        <f>F9+F14</f>
        <v>6578</v>
      </c>
      <c r="G8" s="7">
        <f>F8*100/E8</f>
        <v>37.52638484796623</v>
      </c>
      <c r="H8" s="5">
        <f>H9+H14</f>
        <v>5484</v>
      </c>
      <c r="I8" s="11">
        <f>F8*100/H8</f>
        <v>119.9489423778264</v>
      </c>
      <c r="J8" s="14"/>
    </row>
    <row r="9" spans="2:10" ht="12.75">
      <c r="B9" s="17" t="s">
        <v>3</v>
      </c>
      <c r="C9" s="17"/>
      <c r="D9" s="17"/>
      <c r="E9" s="3">
        <f>SUM(E10:E13)</f>
        <v>13345</v>
      </c>
      <c r="F9" s="3">
        <f>SUM(F10:F13)</f>
        <v>5193</v>
      </c>
      <c r="G9" s="8">
        <f aca="true" t="shared" si="0" ref="G9:G22">F9*100/E9</f>
        <v>38.91345073061071</v>
      </c>
      <c r="H9" s="3">
        <f>SUM(H10:H13)</f>
        <v>4947</v>
      </c>
      <c r="I9" s="12">
        <f aca="true" t="shared" si="1" ref="I9:I22">F9*100/H9</f>
        <v>104.97271073377804</v>
      </c>
      <c r="J9" s="15"/>
    </row>
    <row r="10" spans="2:10" ht="12.75">
      <c r="B10" s="6" t="s">
        <v>4</v>
      </c>
      <c r="C10" s="3"/>
      <c r="D10" s="3"/>
      <c r="E10" s="6">
        <v>4295</v>
      </c>
      <c r="F10" s="6">
        <v>2141</v>
      </c>
      <c r="G10" s="9">
        <f t="shared" si="0"/>
        <v>49.84866123399301</v>
      </c>
      <c r="H10" s="6">
        <v>1759</v>
      </c>
      <c r="I10" s="13">
        <f t="shared" si="1"/>
        <v>121.71688459351904</v>
      </c>
      <c r="J10" s="16"/>
    </row>
    <row r="11" spans="2:10" ht="12.75">
      <c r="B11" s="6" t="s">
        <v>5</v>
      </c>
      <c r="C11" s="3"/>
      <c r="D11" s="3"/>
      <c r="E11" s="6">
        <v>150</v>
      </c>
      <c r="F11" s="6">
        <v>12</v>
      </c>
      <c r="G11" s="9">
        <f t="shared" si="0"/>
        <v>8</v>
      </c>
      <c r="H11" s="6">
        <v>-25</v>
      </c>
      <c r="I11" s="13">
        <f t="shared" si="1"/>
        <v>-48</v>
      </c>
      <c r="J11" s="16"/>
    </row>
    <row r="12" spans="2:10" ht="12.75">
      <c r="B12" s="6" t="s">
        <v>20</v>
      </c>
      <c r="C12" s="3"/>
      <c r="D12" s="3"/>
      <c r="E12" s="6">
        <v>233</v>
      </c>
      <c r="F12" s="6">
        <v>1</v>
      </c>
      <c r="G12" s="9">
        <f t="shared" si="0"/>
        <v>0.4291845493562232</v>
      </c>
      <c r="H12" s="6">
        <v>12</v>
      </c>
      <c r="I12" s="13">
        <f t="shared" si="1"/>
        <v>8.333333333333334</v>
      </c>
      <c r="J12" s="16"/>
    </row>
    <row r="13" spans="2:10" ht="12.75">
      <c r="B13" s="6" t="s">
        <v>6</v>
      </c>
      <c r="C13" s="3"/>
      <c r="D13" s="3"/>
      <c r="E13" s="6">
        <v>8667</v>
      </c>
      <c r="F13" s="6">
        <v>3039</v>
      </c>
      <c r="G13" s="9">
        <f t="shared" si="0"/>
        <v>35.06403599861544</v>
      </c>
      <c r="H13" s="6">
        <v>3201</v>
      </c>
      <c r="I13" s="13">
        <f t="shared" si="1"/>
        <v>94.93908153701967</v>
      </c>
      <c r="J13" s="16"/>
    </row>
    <row r="14" spans="2:10" ht="12.75">
      <c r="B14" s="18" t="s">
        <v>7</v>
      </c>
      <c r="C14" s="18"/>
      <c r="D14" s="18"/>
      <c r="E14" s="3">
        <f>SUM(E15:E23)</f>
        <v>4184</v>
      </c>
      <c r="F14" s="3">
        <f>SUM(F15:F23)</f>
        <v>1385</v>
      </c>
      <c r="G14" s="8">
        <f t="shared" si="0"/>
        <v>33.102294455066925</v>
      </c>
      <c r="H14" s="3">
        <f>SUM(H15:H23)</f>
        <v>537</v>
      </c>
      <c r="I14" s="12">
        <f t="shared" si="1"/>
        <v>257.9143389199255</v>
      </c>
      <c r="J14" s="16"/>
    </row>
    <row r="15" spans="2:10" ht="12.75">
      <c r="B15" s="6" t="s">
        <v>8</v>
      </c>
      <c r="C15" s="3"/>
      <c r="D15" s="3"/>
      <c r="E15" s="6">
        <v>82</v>
      </c>
      <c r="F15" s="6">
        <v>24</v>
      </c>
      <c r="G15" s="9">
        <f t="shared" si="0"/>
        <v>29.26829268292683</v>
      </c>
      <c r="H15" s="6">
        <v>18</v>
      </c>
      <c r="I15" s="13">
        <f t="shared" si="1"/>
        <v>133.33333333333334</v>
      </c>
      <c r="J15" s="15"/>
    </row>
    <row r="16" spans="2:10" ht="24.75" customHeight="1">
      <c r="B16" s="19" t="s">
        <v>9</v>
      </c>
      <c r="C16" s="19"/>
      <c r="D16" s="19"/>
      <c r="E16" s="6"/>
      <c r="F16" s="6"/>
      <c r="G16" s="9">
        <v>0</v>
      </c>
      <c r="H16" s="6">
        <v>1</v>
      </c>
      <c r="I16" s="13">
        <f t="shared" si="1"/>
        <v>0</v>
      </c>
      <c r="J16" s="16"/>
    </row>
    <row r="17" spans="2:10" ht="24" customHeight="1">
      <c r="B17" s="19" t="s">
        <v>25</v>
      </c>
      <c r="C17" s="19"/>
      <c r="D17" s="19"/>
      <c r="E17" s="6">
        <v>924</v>
      </c>
      <c r="F17" s="6">
        <v>297</v>
      </c>
      <c r="G17" s="9">
        <f t="shared" si="0"/>
        <v>32.142857142857146</v>
      </c>
      <c r="H17" s="6">
        <v>278</v>
      </c>
      <c r="I17" s="13">
        <f t="shared" si="1"/>
        <v>106.83453237410072</v>
      </c>
      <c r="J17" s="16"/>
    </row>
    <row r="18" spans="2:10" ht="12.75">
      <c r="B18" s="6" t="s">
        <v>10</v>
      </c>
      <c r="C18" s="6"/>
      <c r="D18" s="6"/>
      <c r="E18" s="6">
        <v>1352</v>
      </c>
      <c r="F18" s="6">
        <v>566</v>
      </c>
      <c r="G18" s="9">
        <f t="shared" si="0"/>
        <v>41.86390532544379</v>
      </c>
      <c r="H18" s="6">
        <v>570</v>
      </c>
      <c r="I18" s="13">
        <f t="shared" si="1"/>
        <v>99.29824561403508</v>
      </c>
      <c r="J18" s="16"/>
    </row>
    <row r="19" spans="2:10" ht="12.75">
      <c r="B19" s="6" t="s">
        <v>11</v>
      </c>
      <c r="C19" s="6"/>
      <c r="D19" s="6"/>
      <c r="E19" s="6">
        <v>250</v>
      </c>
      <c r="F19" s="6">
        <v>77</v>
      </c>
      <c r="G19" s="9">
        <f t="shared" si="0"/>
        <v>30.8</v>
      </c>
      <c r="H19" s="6">
        <v>83</v>
      </c>
      <c r="I19" s="13">
        <f t="shared" si="1"/>
        <v>92.7710843373494</v>
      </c>
      <c r="J19" s="16"/>
    </row>
    <row r="20" spans="2:10" ht="12.75">
      <c r="B20" s="6" t="s">
        <v>12</v>
      </c>
      <c r="C20" s="3"/>
      <c r="D20" s="3"/>
      <c r="E20" s="6">
        <v>367</v>
      </c>
      <c r="F20" s="6">
        <v>377</v>
      </c>
      <c r="G20" s="9">
        <f t="shared" si="0"/>
        <v>102.72479564032697</v>
      </c>
      <c r="H20" s="6">
        <v>-490</v>
      </c>
      <c r="I20" s="13">
        <f t="shared" si="1"/>
        <v>-76.93877551020408</v>
      </c>
      <c r="J20" s="16"/>
    </row>
    <row r="21" spans="2:10" ht="12.75">
      <c r="B21" s="6" t="s">
        <v>13</v>
      </c>
      <c r="C21" s="3"/>
      <c r="D21" s="3"/>
      <c r="E21" s="6">
        <v>1159</v>
      </c>
      <c r="F21" s="6">
        <v>33</v>
      </c>
      <c r="G21" s="9">
        <f t="shared" si="0"/>
        <v>2.8472821397756687</v>
      </c>
      <c r="H21" s="6"/>
      <c r="I21" s="13"/>
      <c r="J21" s="16"/>
    </row>
    <row r="22" spans="2:10" ht="12.75">
      <c r="B22" s="6" t="s">
        <v>14</v>
      </c>
      <c r="C22" s="3"/>
      <c r="D22" s="3"/>
      <c r="E22" s="6">
        <v>50</v>
      </c>
      <c r="F22" s="6">
        <v>11</v>
      </c>
      <c r="G22" s="9">
        <f t="shared" si="0"/>
        <v>22</v>
      </c>
      <c r="H22" s="6">
        <v>11</v>
      </c>
      <c r="I22" s="13">
        <f t="shared" si="1"/>
        <v>100</v>
      </c>
      <c r="J22" s="16"/>
    </row>
    <row r="23" spans="2:10" ht="12.75">
      <c r="B23" s="6" t="s">
        <v>15</v>
      </c>
      <c r="C23" s="3"/>
      <c r="D23" s="3"/>
      <c r="E23" s="6">
        <v>0</v>
      </c>
      <c r="F23" s="6">
        <v>0</v>
      </c>
      <c r="G23" s="9"/>
      <c r="H23" s="6">
        <v>66</v>
      </c>
      <c r="I23" s="13"/>
      <c r="J23" s="16"/>
    </row>
    <row r="24" ht="12.75">
      <c r="J24" s="16"/>
    </row>
    <row r="26" spans="4:9" ht="12.75">
      <c r="D26" t="s">
        <v>21</v>
      </c>
      <c r="I26" t="s">
        <v>17</v>
      </c>
    </row>
    <row r="29" ht="12.75">
      <c r="B29" t="s">
        <v>18</v>
      </c>
    </row>
    <row r="30" ht="12.75">
      <c r="B30" t="s">
        <v>19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2012-06-05T13:13:28Z</cp:lastPrinted>
  <dcterms:created xsi:type="dcterms:W3CDTF">2011-08-18T07:45:43Z</dcterms:created>
  <dcterms:modified xsi:type="dcterms:W3CDTF">2012-06-05T13:13:31Z</dcterms:modified>
  <cp:category/>
  <cp:version/>
  <cp:contentType/>
  <cp:contentStatus/>
</cp:coreProperties>
</file>