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<sst xmlns="http://schemas.openxmlformats.org/spreadsheetml/2006/main" count="29" uniqueCount="29">
  <si>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</si>
  <si>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</si>
  <si>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</si>
  <si>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</si>
  <si>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</si>
  <si>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</si>
  <si>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</si>
  <si>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</si>
  <si>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</si>
  <si>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</si>
  <si>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</si>
  <si>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</si>
  <si>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</si>
  <si>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</si>
  <si>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</si>
  <si>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</si>
  <si>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</si>
  <si>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</si>
  <si>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</si>
  <si>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</si>
  <si>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</si>
  <si>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</si>
  <si>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</si>
  <si>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</si>
  <si>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</si>
  <si>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</si>
  <si>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</si>
  <si>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январь-август</t>
  </si>
  <si>
    <t>январь-август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</si>
</sst>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L13" sqref="L13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17772</v>
      </c>
      <c r="F8" s="5">
        <f>F9+F14</f>
        <v>10989</v>
      </c>
      <c r="G8" s="7">
        <f>F8*100/E8</f>
        <v>61.833220796758944</v>
      </c>
      <c r="H8" s="5">
        <f>H9+H14</f>
        <v>8884</v>
      </c>
      <c r="I8" s="11">
        <f>F8*100/H8</f>
        <v>123.69428185502026</v>
      </c>
      <c r="J8" s="14"/>
    </row>
    <row r="9" spans="2:10" ht="12.75">
      <c r="B9" s="18" t="s">
        <v>3</v>
      </c>
      <c r="C9" s="18"/>
      <c r="D9" s="18"/>
      <c r="E9" s="3">
        <f>SUM(E10:E13)</f>
        <v>13153</v>
      </c>
      <c r="F9" s="3">
        <f>SUM(F10:F13)</f>
        <v>8472</v>
      </c>
      <c r="G9" s="8">
        <f aca="true" t="shared" si="0" ref="G9:G22">F9*100/E9</f>
        <v>64.4111609518741</v>
      </c>
      <c r="H9" s="3">
        <f>SUM(H10:H13)</f>
        <v>7457</v>
      </c>
      <c r="I9" s="12">
        <f aca="true" t="shared" si="1" ref="I9:I23">F9*100/H9</f>
        <v>113.6113718653614</v>
      </c>
      <c r="J9" s="15"/>
    </row>
    <row r="10" spans="2:10" ht="12.75">
      <c r="B10" s="6" t="s">
        <v>4</v>
      </c>
      <c r="C10" s="3"/>
      <c r="D10" s="3"/>
      <c r="E10" s="6">
        <v>4683</v>
      </c>
      <c r="F10" s="6">
        <v>3346</v>
      </c>
      <c r="G10" s="9">
        <f t="shared" si="0"/>
        <v>71.44992526158445</v>
      </c>
      <c r="H10" s="6">
        <v>2744</v>
      </c>
      <c r="I10" s="13">
        <f t="shared" si="1"/>
        <v>121.93877551020408</v>
      </c>
      <c r="J10" s="16"/>
    </row>
    <row r="11" spans="2:10" ht="12.75">
      <c r="B11" s="6" t="s">
        <v>5</v>
      </c>
      <c r="C11" s="3"/>
      <c r="D11" s="3"/>
      <c r="E11" s="6">
        <v>20</v>
      </c>
      <c r="F11" s="6">
        <v>12</v>
      </c>
      <c r="G11" s="9">
        <f t="shared" si="0"/>
        <v>60</v>
      </c>
      <c r="H11" s="6">
        <v>-25</v>
      </c>
      <c r="I11" s="13">
        <f t="shared" si="1"/>
        <v>-48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135</v>
      </c>
      <c r="G12" s="9">
        <f t="shared" si="0"/>
        <v>57.93991416309013</v>
      </c>
      <c r="H12" s="6">
        <v>14</v>
      </c>
      <c r="I12" s="13">
        <f t="shared" si="1"/>
        <v>964.2857142857143</v>
      </c>
      <c r="J12" s="16"/>
    </row>
    <row r="13" spans="2:10" ht="12.75">
      <c r="B13" s="6" t="s">
        <v>6</v>
      </c>
      <c r="C13" s="3"/>
      <c r="D13" s="3"/>
      <c r="E13" s="6">
        <v>8217</v>
      </c>
      <c r="F13" s="6">
        <v>4979</v>
      </c>
      <c r="G13" s="9">
        <f t="shared" si="0"/>
        <v>60.59389071437264</v>
      </c>
      <c r="H13" s="6">
        <v>4724</v>
      </c>
      <c r="I13" s="13">
        <f t="shared" si="1"/>
        <v>105.39796782387808</v>
      </c>
      <c r="J13" s="17"/>
    </row>
    <row r="14" spans="2:10" ht="12.75">
      <c r="B14" s="19" t="s">
        <v>7</v>
      </c>
      <c r="C14" s="19"/>
      <c r="D14" s="19"/>
      <c r="E14" s="3">
        <f>SUM(E15:E23)</f>
        <v>4619</v>
      </c>
      <c r="F14" s="3">
        <f>SUM(F15:F23)</f>
        <v>2517</v>
      </c>
      <c r="G14" s="8">
        <f t="shared" si="0"/>
        <v>54.49231435375622</v>
      </c>
      <c r="H14" s="3">
        <f>SUM(H15:H23)</f>
        <v>1427</v>
      </c>
      <c r="I14" s="12">
        <f t="shared" si="1"/>
        <v>176.38402242466714</v>
      </c>
      <c r="J14" s="16"/>
    </row>
    <row r="15" spans="2:10" ht="12.75">
      <c r="B15" s="6" t="s">
        <v>8</v>
      </c>
      <c r="C15" s="3"/>
      <c r="D15" s="3"/>
      <c r="E15" s="6">
        <v>82</v>
      </c>
      <c r="F15" s="6">
        <v>34</v>
      </c>
      <c r="G15" s="9">
        <f t="shared" si="0"/>
        <v>41.46341463414634</v>
      </c>
      <c r="H15" s="6">
        <v>41</v>
      </c>
      <c r="I15" s="13">
        <f t="shared" si="1"/>
        <v>82.92682926829268</v>
      </c>
      <c r="J15" s="15"/>
    </row>
    <row r="16" spans="2:10" ht="24.75" customHeight="1">
      <c r="B16" s="20" t="s">
        <v>9</v>
      </c>
      <c r="C16" s="20"/>
      <c r="D16" s="20"/>
      <c r="E16" s="6"/>
      <c r="F16" s="6">
        <v>-1</v>
      </c>
      <c r="G16" s="9">
        <v>0</v>
      </c>
      <c r="H16" s="6">
        <v>1</v>
      </c>
      <c r="I16" s="13">
        <f t="shared" si="1"/>
        <v>-100</v>
      </c>
      <c r="J16" s="16"/>
    </row>
    <row r="17" spans="2:10" ht="24" customHeight="1">
      <c r="B17" s="20" t="s">
        <v>25</v>
      </c>
      <c r="C17" s="20"/>
      <c r="D17" s="20"/>
      <c r="E17" s="6">
        <v>800</v>
      </c>
      <c r="F17" s="6">
        <v>443</v>
      </c>
      <c r="G17" s="9">
        <f t="shared" si="0"/>
        <v>55.375</v>
      </c>
      <c r="H17" s="6">
        <v>436</v>
      </c>
      <c r="I17" s="13">
        <f t="shared" si="1"/>
        <v>101.60550458715596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881</v>
      </c>
      <c r="G18" s="9">
        <f t="shared" si="0"/>
        <v>65.16272189349112</v>
      </c>
      <c r="H18" s="6">
        <v>936</v>
      </c>
      <c r="I18" s="13">
        <f t="shared" si="1"/>
        <v>94.12393162393163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129</v>
      </c>
      <c r="G19" s="9">
        <f t="shared" si="0"/>
        <v>51.6</v>
      </c>
      <c r="H19" s="6">
        <v>148</v>
      </c>
      <c r="I19" s="13">
        <f t="shared" si="1"/>
        <v>87.16216216216216</v>
      </c>
      <c r="J19" s="16"/>
    </row>
    <row r="20" spans="2:10" ht="12.75">
      <c r="B20" s="6" t="s">
        <v>12</v>
      </c>
      <c r="C20" s="3"/>
      <c r="D20" s="3"/>
      <c r="E20" s="6">
        <v>926</v>
      </c>
      <c r="F20" s="6">
        <v>931</v>
      </c>
      <c r="G20" s="9">
        <f t="shared" si="0"/>
        <v>100.53995680345572</v>
      </c>
      <c r="H20" s="6">
        <v>-263</v>
      </c>
      <c r="I20" s="13">
        <f t="shared" si="1"/>
        <v>-353.99239543726236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82</v>
      </c>
      <c r="G21" s="9">
        <f t="shared" si="0"/>
        <v>7.075064710957722</v>
      </c>
      <c r="H21" s="6"/>
      <c r="I21" s="13"/>
      <c r="J21" s="16"/>
    </row>
    <row r="22" spans="2:10" ht="12.75">
      <c r="B22" s="6" t="s">
        <v>14</v>
      </c>
      <c r="C22" s="3"/>
      <c r="D22" s="3"/>
      <c r="E22" s="6">
        <v>50</v>
      </c>
      <c r="F22" s="6">
        <v>18</v>
      </c>
      <c r="G22" s="9">
        <f t="shared" si="0"/>
        <v>36</v>
      </c>
      <c r="H22" s="6">
        <v>58</v>
      </c>
      <c r="I22" s="13">
        <f t="shared" si="1"/>
        <v>31.03448275862069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70</v>
      </c>
      <c r="I23" s="13">
        <f t="shared" si="1"/>
        <v>0</v>
      </c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2012-09-07T14:00:38Z</cp:lastPrinted>
  <dcterms:created xsi:type="dcterms:W3CDTF">2011-08-18T07:45:43Z</dcterms:created>
  <dcterms:modified xsi:type="dcterms:W3CDTF">2012-09-07T14:00:42Z</dcterms:modified>
  <cp:category/>
  <cp:version/>
  <cp:contentType/>
  <cp:contentStatus/>
</cp:coreProperties>
</file>